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workbookProtection lockStructure="0" lockWindows="0" workbookPassword="0000"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__bookmark_7">0930170490!$A$1:$F$79</definedName>
    <definedName name="__bookmark_8">0930170490!$A$80:$F$86</definedName>
    <definedName name="__bookmark_9">0930170490!$A$87:$J$93</definedName>
  </definedNames>
  <calcPr/>
</workbook>
</file>

<file path=xl/sharedStrings.xml><?xml version="1.0" encoding="utf-8"?>
<sst xmlns="http://schemas.openxmlformats.org/spreadsheetml/2006/main" count="66" uniqueCount="66">
  <si>
    <t xml:space="preserve"> </t>
  </si>
  <si>
    <t xml:space="preserve">Расчет межбюджетных трансфертов, предоставляемых местным бюджетам из областного бюджета Новосибирской области на организацию функционирования систем тепло-, водоснабжения населения и водоотведения, за исключением мероприятий по содержанию объектов тепло-, водоснабжения и водоотведения в состоянии, обеспечивающем их бесперебойную работу государственной программы Новосибирской области "Жилищно-коммунальное хозяйство Новосибирской области"</t>
  </si>
  <si>
    <t xml:space="preserve">         </t>
  </si>
  <si>
    <t xml:space="preserve">на 2026 год</t>
  </si>
  <si>
    <t xml:space="preserve">     </t>
  </si>
  <si>
    <t xml:space="preserve">Наименование главного распорядителя бюджетных средств:</t>
  </si>
  <si>
    <t xml:space="preserve">Министерство жилищно-коммунального хозяйства и энергетики Новосибирской области</t>
  </si>
  <si>
    <t xml:space="preserve">Тип бюджетного обязательства: </t>
  </si>
  <si>
    <t>действующее</t>
  </si>
  <si>
    <t xml:space="preserve">Наименование межбюджетного трансферта:</t>
  </si>
  <si>
    <t xml:space="preserve">Организация функционирования систем тепло-, водоснабжения населения и водоотведения, за исключением мероприятий по содержанию объектов тепло-, водоснабжения и водоотведения в состоянии, обеспечивающем их бесперебойную работу</t>
  </si>
  <si>
    <t xml:space="preserve">Реквизиты НПА, утверждающего методику расчета:</t>
  </si>
  <si>
    <t xml:space="preserve">Постановление Правительства Новосибирской области от 2015-02-16 № 66-п "Об утверждении государственной программы Новосибирской области "Жилищно-коммунальное хозяйство Новосибирской области"</t>
  </si>
  <si>
    <t xml:space="preserve">Коды бюджетной классификации по трансферту:</t>
  </si>
  <si>
    <t xml:space="preserve">0502 0930170490 521</t>
  </si>
  <si>
    <r>
      <rPr>
        <sz val="10"/>
        <rFont val="Times New Roman"/>
      </rPr>
      <t xml:space="preserve">Расчетная таблица по межбюджетным трансфертам : </t>
    </r>
    <r>
      <rPr>
        <u val="single"/>
        <sz val="10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</si>
  <si>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</si>
  <si>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    </t>
  </si>
  <si>
    <t xml:space="preserve">2025 год</t>
  </si>
  <si>
    <t xml:space="preserve">Сумма фактических расходов, рублей</t>
  </si>
  <si>
    <t xml:space="preserve">Уровень софинансирования за счет средств областного бюджета, %</t>
  </si>
  <si>
    <t xml:space="preserve">Сумма, тыс.рублей*</t>
  </si>
  <si>
    <t xml:space="preserve">4= 2*3/1000</t>
  </si>
  <si>
    <t xml:space="preserve">Баганский район</t>
  </si>
  <si>
    <t xml:space="preserve">Барабинский район</t>
  </si>
  <si>
    <t xml:space="preserve">Болотнинский муниципальный округ
</t>
  </si>
  <si>
    <t xml:space="preserve">Венгеровский 
муниципальный округ</t>
  </si>
  <si>
    <t xml:space="preserve">Доволенский муниципальный округ</t>
  </si>
  <si>
    <t xml:space="preserve">Здвинский район</t>
  </si>
  <si>
    <t xml:space="preserve">Искитимский район</t>
  </si>
  <si>
    <t xml:space="preserve">Карасукский муниципальный округ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</si>
  <si>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</si>
  <si>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</si>
  <si>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</si>
  <si>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</si>
  <si>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Краснозерский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</si>
  <si>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</si>
  <si>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</si>
  <si>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</si>
  <si>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Маслянинский муниципальный округ</t>
  </si>
  <si>
    <t xml:space="preserve">Мошковский район</t>
  </si>
  <si>
    <t xml:space="preserve">Новосибирский район</t>
  </si>
  <si>
    <t xml:space="preserve">Ордынский район</t>
  </si>
  <si>
    <t xml:space="preserve">Северный 
муниципальный округ</t>
  </si>
  <si>
    <t xml:space="preserve">Сузунский муниципальный округ</t>
  </si>
  <si>
    <t xml:space="preserve">Татарский муниципальный округ</t>
  </si>
  <si>
    <t xml:space="preserve">Тогучинский район</t>
  </si>
  <si>
    <t xml:space="preserve">Убинский муниципальный округ</t>
  </si>
  <si>
    <t xml:space="preserve">Усть-Таркский район</t>
  </si>
  <si>
    <t xml:space="preserve">Чановский муниципальный округ</t>
  </si>
  <si>
    <t xml:space="preserve">Черепановский район 
</t>
  </si>
  <si>
    <t xml:space="preserve">Чистоозерный район</t>
  </si>
  <si>
    <t xml:space="preserve">Чулымский район</t>
  </si>
  <si>
    <t>г.Бердск</t>
  </si>
  <si>
    <t xml:space="preserve">г. Объ </t>
  </si>
  <si>
    <t xml:space="preserve">г. Искитим </t>
  </si>
  <si>
    <t xml:space="preserve">р.п. Кольцово </t>
  </si>
  <si>
    <t>ИТОГО</t>
  </si>
  <si>
    <t xml:space="preserve">Примечание : (пояснения, не охваченные таблицей)</t>
  </si>
  <si>
    <t xml:space="preserve">* информация представленная департаментом по тарифам Новосибирской области, о фактических расходах ресурсоснабжающих организаций, осуществляющих регулируемую деятельность по теплоснабжению, горячему водоснабжению, холодному водоснабжению и водоотведению на территории муниципального района, муниципального округа или городского округа Новосибирской области, не обеспеченных тарифной выручкой (дополнительно понесенные расходы) по итогам предшествующего периода.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</si>
  <si>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</si>
  <si>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</si>
  <si>
    <t xml:space="preserve">на 2027 год</t>
  </si>
  <si>
    <t xml:space="preserve">на 2028 год</t>
  </si>
  <si>
    <t xml:space="preserve">Болотнинский 
</t>
  </si>
  <si>
    <t xml:space="preserve">Тогучинский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</si>
</sst>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0">
    <numFmt numFmtId="160" formatCode="_(&quot;$&quot;* #,##0.00_);_(&quot;$&quot;* (#,##0.00);_(&quot;$&quot;* &quot;-&quot;??_);_(@_)"/>
    <numFmt numFmtId="161" formatCode="_(&quot;$&quot;* #,##0_);_(&quot;$&quot;* (#,##0);_(&quot;$&quot;* &quot;-&quot;_);_(@_)"/>
    <numFmt numFmtId="162" formatCode="_(* #,##0.00_);_(* (#,##0.00);_(* &quot;-&quot;??_);_(@_)"/>
    <numFmt numFmtId="163" formatCode="_(* #,##0_);_(* (#,##0);_(* &quot;-&quot;_);_(@_)"/>
    <numFmt numFmtId="164" formatCode="&quot;&quot;#,##0.0"/>
    <numFmt numFmtId="165" formatCode="#,##0.0"/>
    <numFmt numFmtId="166" formatCode="0.0%"/>
    <numFmt numFmtId="167" formatCode="&quot;&quot;#,##0.00000"/>
    <numFmt numFmtId="168" formatCode="0.000000"/>
    <numFmt numFmtId="169" formatCode="&quot;&quot;#,##0.00"/>
  </numFmts>
  <fonts count="12">
    <font>
      <sz val="10.000000"/>
      <color theme="1"/>
      <name val="Arial"/>
    </font>
    <font>
      <sz val="10.000000"/>
      <name val="Times New Roman"/>
    </font>
    <font>
      <b/>
      <sz val="10.000000"/>
      <name val="Times New Roman"/>
    </font>
    <font>
      <u/>
      <sz val="10.000000"/>
      <name val="Times New Roman"/>
    </font>
    <font>
      <b/>
      <u/>
      <sz val="10.000000"/>
      <name val="Times New Roman"/>
    </font>
    <font>
      <sz val="12.000000"/>
      <name val="Times New Roman"/>
    </font>
    <font>
      <sz val="10.000000"/>
      <color theme="1"/>
      <name val="Times New Roman"/>
    </font>
    <font>
      <sz val="10.000000"/>
      <color indexed="2"/>
      <name val="Arial"/>
    </font>
    <font>
      <sz val="10.000000"/>
      <color indexed="2"/>
      <name val="Times New Roman"/>
    </font>
    <font>
      <sz val="11.000000"/>
      <name val="Times New Roman"/>
    </font>
    <font>
      <sz val="11.000000"/>
      <name val="Calibri"/>
    </font>
    <font>
      <sz val="9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16">
    <border>
      <left style="none"/>
      <right style="none"/>
      <top style="none"/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/>
      <top style="thin">
        <color auto="1"/>
      </top>
      <bottom style="thin">
        <color auto="1"/>
      </bottom>
      <diagonal style="none"/>
    </border>
    <border>
      <left/>
      <right/>
      <top style="thin">
        <color auto="1"/>
      </top>
      <bottom style="thin">
        <color auto="1"/>
      </bottom>
      <diagonal style="none"/>
    </border>
    <border>
      <left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</borders>
  <cellStyleXfs count="6">
    <xf fontId="0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0" fillId="0" borderId="0" numFmtId="9" applyNumberFormat="1" applyFont="1" applyFill="1" applyBorder="1"/>
  </cellStyleXfs>
  <cellXfs count="67">
    <xf fontId="0" fillId="0" borderId="0" numFmtId="0" xfId="0"/>
    <xf fontId="1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wrapText="1"/>
    </xf>
    <xf fontId="1" fillId="0" borderId="0" numFmtId="0" xfId="0" applyFont="1" applyAlignment="1">
      <alignment horizontal="left" vertical="top" wrapText="1"/>
    </xf>
    <xf fontId="2" fillId="0" borderId="0" numFmtId="0" xfId="0" applyFont="1" applyAlignment="1">
      <alignment horizontal="center" vertical="top" wrapText="1"/>
    </xf>
    <xf fontId="3" fillId="0" borderId="0" numFmtId="0" xfId="0" applyFont="1" applyAlignment="1">
      <alignment horizontal="center" vertical="top" wrapText="1"/>
    </xf>
    <xf fontId="1" fillId="0" borderId="0" numFmtId="0" xfId="0" applyFont="1" applyAlignment="1">
      <alignment horizontal="left" wrapText="1"/>
    </xf>
    <xf fontId="4" fillId="0" borderId="0" numFmtId="0" xfId="0" applyFont="1" applyAlignment="1">
      <alignment horizontal="center" wrapText="1"/>
    </xf>
    <xf fontId="1" fillId="0" borderId="0" numFmtId="0" xfId="0" applyFont="1" applyAlignment="1">
      <alignment wrapText="1"/>
    </xf>
    <xf fontId="0" fillId="2" borderId="0" numFmtId="0" xfId="0" applyFill="1"/>
    <xf fontId="1" fillId="2" borderId="1" numFmtId="0" xfId="0" applyFont="1" applyFill="1" applyBorder="1" applyAlignment="1">
      <alignment horizontal="center" vertical="center" wrapText="1"/>
    </xf>
    <xf fontId="1" fillId="2" borderId="2" numFmtId="0" xfId="0" applyFont="1" applyFill="1" applyBorder="1" applyAlignment="1">
      <alignment horizontal="center" vertical="center" wrapText="1"/>
    </xf>
    <xf fontId="1" fillId="2" borderId="3" numFmtId="0" xfId="0" applyFont="1" applyFill="1" applyBorder="1" applyAlignment="1">
      <alignment horizontal="center" vertical="center" wrapText="1"/>
    </xf>
    <xf fontId="1" fillId="2" borderId="4" numFmtId="0" xfId="0" applyFont="1" applyFill="1" applyBorder="1" applyAlignment="1">
      <alignment horizontal="center" vertical="center" wrapText="1"/>
    </xf>
    <xf fontId="1" fillId="2" borderId="5" numFmtId="0" xfId="0" applyFont="1" applyFill="1" applyBorder="1" applyAlignment="1">
      <alignment horizontal="center" vertical="center" wrapText="1"/>
    </xf>
    <xf fontId="1" fillId="0" borderId="6" numFmtId="1" xfId="0" applyNumberFormat="1" applyFont="1" applyBorder="1" applyAlignment="1">
      <alignment horizontal="center" vertical="center" wrapText="1"/>
    </xf>
    <xf fontId="1" fillId="0" borderId="7" numFmtId="1" xfId="0" applyNumberFormat="1" applyFont="1" applyBorder="1" applyAlignment="1">
      <alignment horizontal="center" vertical="center" wrapText="1"/>
    </xf>
    <xf fontId="1" fillId="0" borderId="8" numFmtId="1" xfId="0" applyNumberFormat="1" applyFont="1" applyBorder="1" applyAlignment="1">
      <alignment horizontal="center" vertical="center" wrapText="1"/>
    </xf>
    <xf fontId="1" fillId="0" borderId="5" numFmtId="1" xfId="0" applyNumberFormat="1" applyFont="1" applyBorder="1" applyAlignment="1">
      <alignment horizontal="center" vertical="center" wrapText="1"/>
    </xf>
    <xf fontId="1" fillId="0" borderId="4" numFmtId="1" xfId="0" applyNumberFormat="1" applyFont="1" applyBorder="1" applyAlignment="1">
      <alignment horizontal="center" vertical="center" wrapText="1"/>
    </xf>
    <xf fontId="5" fillId="0" borderId="9" numFmtId="0" xfId="0" applyFont="1" applyBorder="1" applyAlignment="1">
      <alignment horizontal="left" shrinkToFit="1" vertical="top" wrapText="1"/>
    </xf>
    <xf fontId="5" fillId="0" borderId="10" numFmtId="0" xfId="0" applyFont="1" applyBorder="1" applyAlignment="1">
      <alignment horizontal="left" shrinkToFit="1" vertical="top" wrapText="1"/>
    </xf>
    <xf fontId="5" fillId="0" borderId="11" numFmtId="0" xfId="0" applyFont="1" applyBorder="1" applyAlignment="1">
      <alignment horizontal="left" shrinkToFit="1" vertical="top" wrapText="1"/>
    </xf>
    <xf fontId="1" fillId="0" borderId="8" numFmtId="164" xfId="0" applyNumberFormat="1" applyFont="1" applyBorder="1" applyAlignment="1">
      <alignment horizontal="right" vertical="center" wrapText="1"/>
    </xf>
    <xf fontId="1" fillId="0" borderId="5" numFmtId="164" xfId="0" applyNumberFormat="1" applyFont="1" applyBorder="1" applyAlignment="1">
      <alignment horizontal="right" vertical="center" wrapText="1"/>
    </xf>
    <xf fontId="1" fillId="0" borderId="8" numFmtId="165" xfId="0" applyNumberFormat="1" applyFont="1" applyBorder="1" applyAlignment="1">
      <alignment horizontal="center" vertical="center" wrapText="1"/>
    </xf>
    <xf fontId="6" fillId="2" borderId="12" numFmtId="166" xfId="5" applyNumberFormat="1" applyFont="1" applyFill="1" applyBorder="1" applyAlignment="1">
      <alignment horizontal="center" vertical="center" wrapText="1"/>
    </xf>
    <xf fontId="0" fillId="0" borderId="0" numFmtId="167" xfId="0" applyNumberFormat="1"/>
    <xf fontId="7" fillId="0" borderId="0" numFmtId="0" xfId="0" applyFont="1"/>
    <xf fontId="8" fillId="0" borderId="8" numFmtId="164" xfId="0" applyNumberFormat="1" applyFont="1" applyBorder="1" applyAlignment="1">
      <alignment horizontal="right" vertical="center" wrapText="1"/>
    </xf>
    <xf fontId="8" fillId="0" borderId="5" numFmtId="164" xfId="0" applyNumberFormat="1" applyFont="1" applyBorder="1" applyAlignment="1">
      <alignment horizontal="right" vertical="center" wrapText="1"/>
    </xf>
    <xf fontId="8" fillId="2" borderId="12" numFmtId="166" xfId="5" applyNumberFormat="1" applyFont="1" applyFill="1" applyBorder="1" applyAlignment="1">
      <alignment horizontal="center" vertical="center" wrapText="1"/>
    </xf>
    <xf fontId="8" fillId="0" borderId="8" numFmtId="165" xfId="0" applyNumberFormat="1" applyFont="1" applyBorder="1" applyAlignment="1">
      <alignment horizontal="center" vertical="center" wrapText="1"/>
    </xf>
    <xf fontId="7" fillId="0" borderId="0" numFmtId="167" xfId="0" applyNumberFormat="1" applyFont="1"/>
    <xf fontId="2" fillId="0" borderId="6" numFmtId="0" xfId="0" applyFont="1" applyBorder="1" applyAlignment="1">
      <alignment horizontal="left" vertical="center" wrapText="1"/>
    </xf>
    <xf fontId="2" fillId="0" borderId="7" numFmtId="0" xfId="0" applyFont="1" applyBorder="1" applyAlignment="1">
      <alignment horizontal="left" vertical="center" wrapText="1"/>
    </xf>
    <xf fontId="2" fillId="0" borderId="8" numFmtId="0" xfId="0" applyFont="1" applyBorder="1" applyAlignment="1">
      <alignment horizontal="left" vertical="center" wrapText="1"/>
    </xf>
    <xf fontId="2" fillId="0" borderId="8" numFmtId="164" xfId="0" applyNumberFormat="1" applyFont="1" applyBorder="1" applyAlignment="1">
      <alignment horizontal="right" vertical="center" wrapText="1"/>
    </xf>
    <xf fontId="2" fillId="0" borderId="5" numFmtId="164" xfId="0" applyNumberFormat="1" applyFont="1" applyBorder="1" applyAlignment="1">
      <alignment horizontal="right" vertical="center" wrapText="1"/>
    </xf>
    <xf fontId="2" fillId="0" borderId="8" numFmtId="165" xfId="0" applyNumberFormat="1" applyFont="1" applyBorder="1" applyAlignment="1">
      <alignment horizontal="center" vertical="center" wrapText="1"/>
    </xf>
    <xf fontId="2" fillId="0" borderId="12" numFmtId="164" xfId="0" applyNumberFormat="1" applyFont="1" applyBorder="1" applyAlignment="1">
      <alignment horizontal="center" vertical="center" wrapText="1"/>
    </xf>
    <xf fontId="0" fillId="0" borderId="0" numFmtId="0" xfId="0"/>
    <xf fontId="1" fillId="0" borderId="0" numFmtId="0" xfId="0" applyFont="1" applyAlignment="1">
      <alignment horizontal="left" vertical="center" wrapText="1"/>
    </xf>
    <xf fontId="5" fillId="0" borderId="0" numFmtId="0" xfId="0" applyFont="1" applyAlignment="1">
      <alignment horizontal="left" wrapText="1"/>
    </xf>
    <xf fontId="1" fillId="0" borderId="13" numFmtId="0" xfId="0" applyFont="1" applyBorder="1" applyAlignment="1">
      <alignment horizontal="center" vertical="center" wrapText="1"/>
    </xf>
    <xf fontId="9" fillId="0" borderId="13" numFmtId="0" xfId="0" applyFont="1" applyBorder="1" applyAlignment="1">
      <alignment vertical="top" wrapText="1"/>
    </xf>
    <xf fontId="5" fillId="0" borderId="0" numFmtId="0" xfId="0" applyFont="1" applyAlignment="1">
      <alignment horizontal="center" vertical="center" wrapText="1"/>
    </xf>
    <xf fontId="10" fillId="0" borderId="0" numFmtId="0" xfId="0" applyFont="1"/>
    <xf fontId="11" fillId="0" borderId="0" numFmtId="0" xfId="0" applyFont="1" applyAlignment="1">
      <alignment horizontal="center" wrapText="1"/>
    </xf>
    <xf fontId="1" fillId="0" borderId="14" numFmtId="0" xfId="0" applyFont="1" applyBorder="1" applyAlignment="1">
      <alignment horizontal="left" wrapText="1"/>
    </xf>
    <xf fontId="1" fillId="0" borderId="14" numFmtId="0" xfId="0" applyFont="1" applyBorder="1" applyAlignment="1">
      <alignment horizontal="center" wrapText="1"/>
    </xf>
    <xf fontId="1" fillId="0" borderId="6" numFmtId="0" xfId="0" applyFont="1" applyBorder="1" applyAlignment="1">
      <alignment horizontal="center" vertical="center" wrapText="1"/>
    </xf>
    <xf fontId="1" fillId="0" borderId="7" numFmtId="0" xfId="0" applyFont="1" applyBorder="1" applyAlignment="1">
      <alignment horizontal="center" vertical="center" wrapText="1"/>
    </xf>
    <xf fontId="1" fillId="0" borderId="8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 vertical="center" wrapText="1"/>
    </xf>
    <xf fontId="1" fillId="0" borderId="6" numFmtId="165" xfId="0" applyNumberFormat="1" applyFont="1" applyBorder="1" applyAlignment="1">
      <alignment horizontal="center" vertical="center" wrapText="1"/>
    </xf>
    <xf fontId="6" fillId="0" borderId="12" numFmtId="166" xfId="5" applyNumberFormat="1" applyFont="1" applyBorder="1" applyAlignment="1">
      <alignment horizontal="center" vertical="center" wrapText="1"/>
    </xf>
    <xf fontId="2" fillId="0" borderId="5" numFmtId="165" xfId="0" applyNumberFormat="1" applyFont="1" applyBorder="1" applyAlignment="1">
      <alignment horizontal="center" vertical="center" wrapText="1"/>
    </xf>
    <xf fontId="2" fillId="0" borderId="15" numFmtId="164" xfId="0" applyNumberFormat="1" applyFont="1" applyBorder="1" applyAlignment="1">
      <alignment horizontal="center" vertical="center" wrapText="1"/>
    </xf>
    <xf fontId="0" fillId="0" borderId="0" numFmtId="0" xfId="0">
      <protection hidden="0" locked="1"/>
    </xf>
    <xf fontId="5" fillId="0" borderId="6" numFmtId="0" xfId="0" applyFont="1" applyBorder="1" applyAlignment="1">
      <alignment horizontal="left" shrinkToFit="1" vertical="top" wrapText="1"/>
    </xf>
    <xf fontId="5" fillId="0" borderId="7" numFmtId="0" xfId="0" applyFont="1" applyBorder="1" applyAlignment="1">
      <alignment horizontal="left" shrinkToFit="1" vertical="top" wrapText="1"/>
    </xf>
    <xf fontId="5" fillId="0" borderId="8" numFmtId="0" xfId="0" applyFont="1" applyBorder="1" applyAlignment="1">
      <alignment horizontal="left" shrinkToFit="1" vertical="top" wrapText="1"/>
    </xf>
    <xf fontId="0" fillId="0" borderId="0" numFmtId="168" xfId="0" applyNumberFormat="1">
      <protection hidden="0" locked="1"/>
    </xf>
    <xf fontId="2" fillId="0" borderId="5" numFmtId="167" xfId="0" applyNumberFormat="1" applyFont="1" applyBorder="1" applyAlignment="1">
      <alignment horizontal="right" vertical="center" wrapText="1"/>
    </xf>
    <xf fontId="2" fillId="0" borderId="6" numFmtId="165" xfId="0" applyNumberFormat="1" applyFont="1" applyBorder="1" applyAlignment="1">
      <alignment horizontal="center" vertical="center" wrapText="1"/>
    </xf>
    <xf fontId="2" fillId="0" borderId="6" numFmtId="169" xfId="0" applyNumberFormat="1" applyFont="1" applyBorder="1" applyAlignment="1">
      <alignment horizontal="right" vertical="center" wrapText="1"/>
    </xf>
  </cellXfs>
  <cellStyles count="6">
    <cellStyle name="Comma" xfId="1" builtinId="3"/>
    <cellStyle name="Comma [0]" xfId="2" builtinId="6"/>
    <cellStyle name="Currency" xfId="3" builtinId="4"/>
    <cellStyle name="Currency[0]" xfId="4" builtinId="7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">
  <a:themeElements>
    <a:clrScheme name="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">
      <a:majorFont>
        <a:latin typeface="Calibri"/>
        <a:ea typeface="Arial"/>
        <a:cs typeface="Arial"/>
      </a:majorFont>
      <a:minorFont>
        <a:latin typeface="Calibri"/>
        <a:ea typeface="Arial"/>
        <a:cs typeface="Arial"/>
      </a:minorFont>
    </a:fontScheme>
    <a:fmtScheme name="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</a:ln>
        <a:ln w="25400">
          <a:solidFill>
            <a:schemeClr val="phClr"/>
          </a:solidFill>
        </a:ln>
        <a:ln w="38100">
          <a:solidFill>
            <a:schemeClr val="phClr"/>
          </a:solidFill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rgbClr val="000000"/>
        </a:solidFill>
        <a:solidFill>
          <a:srgbClr val="000000"/>
        </a:soli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3" zoomScale="100" workbookViewId="0">
      <selection activeCell="A1" activeCellId="0" sqref="A1"/>
    </sheetView>
  </sheetViews>
  <sheetFormatPr baseColWidth="8" defaultRowHeight="12.75" customHeight="1"/>
  <cols>
    <col customWidth="1" min="1" max="1" width="10.710900000000001"/>
    <col customWidth="1" min="2" max="2" width="24.2852"/>
    <col customWidth="1" min="3" max="3" width="8"/>
    <col customWidth="1" hidden="1" min="4" max="4" width="8"/>
    <col customWidth="1" hidden="1" min="5" max="5" width="16.140599999999999"/>
    <col customWidth="1" min="6" max="6" width="22.7109375"/>
    <col customWidth="1" min="7" max="7" width="16.140599999999999"/>
    <col customWidth="1" min="8" max="8" width="30.140625"/>
    <col customWidth="1" hidden="1" min="9" max="9" width="19.57421875"/>
  </cols>
  <sheetData>
    <row r="1" ht="14.050000000000001" customHeight="1">
      <c r="A1" s="1" t="s">
        <v>0</v>
      </c>
      <c r="C1" s="1"/>
      <c r="D1" s="1"/>
      <c r="E1" s="1"/>
      <c r="F1" s="1"/>
      <c r="G1" s="1"/>
      <c r="H1" s="1"/>
    </row>
    <row r="2" ht="60.75" customHeight="1">
      <c r="A2" s="2" t="s">
        <v>1</v>
      </c>
      <c r="B2" s="2"/>
      <c r="C2" s="2"/>
      <c r="D2" s="2"/>
      <c r="E2" s="2"/>
      <c r="F2" s="2"/>
      <c r="G2" s="2"/>
      <c r="H2" s="2"/>
    </row>
    <row r="3" ht="14.050000000000001" customHeight="1">
      <c r="A3" s="1" t="s">
        <v>2</v>
      </c>
      <c r="C3" s="1"/>
      <c r="D3" s="1"/>
      <c r="E3" s="1"/>
      <c r="F3" s="1"/>
      <c r="G3" s="1"/>
      <c r="H3" s="1"/>
    </row>
    <row r="4" ht="24">
      <c r="A4" s="1"/>
      <c r="C4" s="1"/>
      <c r="D4" s="1"/>
      <c r="E4" s="1"/>
      <c r="F4" s="1"/>
      <c r="G4" s="1"/>
      <c r="H4" s="1" t="s">
        <v>3</v>
      </c>
    </row>
    <row r="5" ht="14.050000000000001" customHeight="1">
      <c r="A5" s="1" t="s">
        <v>4</v>
      </c>
      <c r="C5" s="1"/>
      <c r="D5" s="1"/>
      <c r="E5" s="1"/>
      <c r="F5" s="1"/>
      <c r="G5" s="1"/>
      <c r="H5" s="1"/>
    </row>
    <row r="6" ht="25.550000000000001" customHeight="1">
      <c r="A6" s="3" t="s">
        <v>5</v>
      </c>
      <c r="C6" s="3"/>
      <c r="D6" s="3"/>
      <c r="E6" s="4" t="s">
        <v>6</v>
      </c>
      <c r="F6" s="4"/>
      <c r="G6" s="4"/>
      <c r="H6" s="4"/>
    </row>
    <row r="7" ht="14.050000000000001" customHeight="1">
      <c r="A7" s="3" t="s">
        <v>7</v>
      </c>
      <c r="C7" s="3"/>
      <c r="D7" s="3"/>
      <c r="E7" s="4" t="s">
        <v>8</v>
      </c>
      <c r="F7" s="4"/>
      <c r="G7" s="4"/>
      <c r="H7" s="4"/>
    </row>
    <row r="8" ht="61.5" customHeight="1">
      <c r="A8" s="3" t="s">
        <v>9</v>
      </c>
      <c r="C8" s="3"/>
      <c r="D8" s="3"/>
      <c r="E8" s="4" t="s">
        <v>10</v>
      </c>
      <c r="F8" s="4"/>
      <c r="G8" s="4"/>
      <c r="H8" s="4"/>
    </row>
    <row r="9" ht="49.5" customHeight="1">
      <c r="A9" s="3" t="s">
        <v>11</v>
      </c>
      <c r="C9" s="3"/>
      <c r="D9" s="3"/>
      <c r="E9" s="5" t="s">
        <v>12</v>
      </c>
      <c r="F9" s="5"/>
      <c r="G9" s="5"/>
      <c r="H9" s="5"/>
    </row>
    <row r="10" ht="25.550000000000001" customHeight="1">
      <c r="A10" s="6" t="s">
        <v>13</v>
      </c>
      <c r="C10" s="6"/>
      <c r="D10" s="6"/>
      <c r="E10" s="7" t="s">
        <v>14</v>
      </c>
      <c r="F10" s="7"/>
      <c r="G10" s="7"/>
      <c r="H10" s="7"/>
    </row>
    <row r="11" ht="16.5" customHeight="1">
      <c r="A11" s="8" t="s">
        <v>15</v>
      </c>
      <c r="B11" s="8"/>
      <c r="C11" s="8"/>
      <c r="D11" s="8"/>
      <c r="E11" s="8"/>
      <c r="F11" s="8"/>
      <c r="G11" s="8"/>
      <c r="H11" s="8"/>
    </row>
    <row r="12" ht="14.050000000000001" customHeight="1">
      <c r="A12" s="6" t="s">
        <v>16</v>
      </c>
      <c r="C12" s="1"/>
      <c r="D12" s="1"/>
      <c r="E12" s="1"/>
      <c r="F12" s="1"/>
      <c r="G12" s="1"/>
      <c r="H12" s="1"/>
    </row>
    <row r="13" s="9" customFormat="1" ht="64.5" customHeight="1">
      <c r="A13" s="10" t="s">
        <v>17</v>
      </c>
      <c r="B13" s="11"/>
      <c r="C13" s="12"/>
      <c r="D13" s="13" t="s">
        <v>18</v>
      </c>
      <c r="E13" s="14" t="s">
        <v>18</v>
      </c>
      <c r="F13" s="13" t="s">
        <v>19</v>
      </c>
      <c r="G13" s="13" t="s">
        <v>20</v>
      </c>
      <c r="H13" s="13" t="s">
        <v>21</v>
      </c>
    </row>
    <row r="14" ht="12.75">
      <c r="A14" s="15">
        <v>1</v>
      </c>
      <c r="B14" s="16"/>
      <c r="C14" s="17"/>
      <c r="D14" s="17">
        <v>138681.66315000001</v>
      </c>
      <c r="E14" s="18">
        <v>-48994.84693</v>
      </c>
      <c r="F14" s="18">
        <v>2</v>
      </c>
      <c r="G14" s="19">
        <v>3</v>
      </c>
      <c r="H14" s="18" t="s">
        <v>22</v>
      </c>
    </row>
    <row r="15" s="0" customFormat="1" ht="14.25" customHeight="1">
      <c r="A15" s="20" t="s">
        <v>23</v>
      </c>
      <c r="B15" s="21"/>
      <c r="C15" s="22"/>
      <c r="D15" s="23">
        <v>138681.66315000001</v>
      </c>
      <c r="E15" s="24">
        <v>-48994.84693</v>
      </c>
      <c r="F15" s="25">
        <v>64795637.410000004</v>
      </c>
      <c r="G15" s="26">
        <v>0.98999999999999999</v>
      </c>
      <c r="H15" s="25">
        <v>64147.681040000003</v>
      </c>
      <c r="I15" s="27">
        <f t="shared" ref="I15:I48" si="0">F15*G15/1000</f>
        <v>64147.681035900001</v>
      </c>
    </row>
    <row r="16" s="0" customFormat="1" ht="14.25" customHeight="1">
      <c r="A16" s="20" t="s">
        <v>24</v>
      </c>
      <c r="B16" s="21"/>
      <c r="C16" s="22"/>
      <c r="D16" s="23"/>
      <c r="E16" s="24"/>
      <c r="F16" s="25">
        <v>147166073.91</v>
      </c>
      <c r="G16" s="26">
        <v>0.9840000000000001</v>
      </c>
      <c r="H16" s="25">
        <v>144811.41673</v>
      </c>
      <c r="I16" s="27">
        <f t="shared" si="0"/>
        <v>144811.41672744</v>
      </c>
    </row>
    <row r="17" s="0" customFormat="1" ht="14.25" customHeight="1">
      <c r="A17" s="20" t="s">
        <v>25</v>
      </c>
      <c r="B17" s="21"/>
      <c r="C17" s="22"/>
      <c r="D17" s="23"/>
      <c r="E17" s="24"/>
      <c r="F17" s="25">
        <v>40570575.660000004</v>
      </c>
      <c r="G17" s="26">
        <v>0.98599999999999999</v>
      </c>
      <c r="H17" s="25">
        <v>40002.587599999999</v>
      </c>
      <c r="I17" s="27">
        <f t="shared" si="0"/>
        <v>40002.587600760002</v>
      </c>
    </row>
    <row r="18" s="0" customFormat="1" ht="28.5" customHeight="1">
      <c r="A18" s="20" t="s">
        <v>26</v>
      </c>
      <c r="B18" s="21"/>
      <c r="C18" s="22"/>
      <c r="D18" s="23"/>
      <c r="E18" s="24"/>
      <c r="F18" s="25">
        <v>18172485.569999997</v>
      </c>
      <c r="G18" s="26">
        <v>0.98699999999999999</v>
      </c>
      <c r="H18" s="25">
        <v>17936.243259999999</v>
      </c>
      <c r="I18" s="27">
        <f t="shared" si="0"/>
        <v>17936.243257589995</v>
      </c>
    </row>
    <row r="19" s="0" customFormat="1" ht="14.25" customHeight="1">
      <c r="A19" s="20" t="s">
        <v>27</v>
      </c>
      <c r="B19" s="21"/>
      <c r="C19" s="22"/>
      <c r="D19" s="23"/>
      <c r="E19" s="24"/>
      <c r="F19" s="25">
        <v>53499468.970000006</v>
      </c>
      <c r="G19" s="26">
        <v>0.98699999999999999</v>
      </c>
      <c r="H19" s="25">
        <v>52803.975870000002</v>
      </c>
      <c r="I19" s="27">
        <f t="shared" si="0"/>
        <v>52803.975873390002</v>
      </c>
    </row>
    <row r="20" s="0" customFormat="1" ht="14.25" customHeight="1">
      <c r="A20" s="20" t="s">
        <v>28</v>
      </c>
      <c r="B20" s="21"/>
      <c r="C20" s="22"/>
      <c r="D20" s="23"/>
      <c r="E20" s="24"/>
      <c r="F20" s="25">
        <v>59747603.770000003</v>
      </c>
      <c r="G20" s="26">
        <v>0.98800000000817767</v>
      </c>
      <c r="H20" s="25">
        <v>59030.632530000003</v>
      </c>
      <c r="I20" s="27">
        <f t="shared" si="0"/>
        <v>59030.632525248599</v>
      </c>
    </row>
    <row r="21" s="0" customFormat="1" ht="14.25" customHeight="1">
      <c r="A21" s="20" t="s">
        <v>29</v>
      </c>
      <c r="B21" s="21"/>
      <c r="C21" s="22"/>
      <c r="D21" s="23"/>
      <c r="E21" s="24"/>
      <c r="F21" s="25">
        <v>94103159.439999998</v>
      </c>
      <c r="G21" s="26">
        <v>0.97400000000000009</v>
      </c>
      <c r="H21" s="25">
        <v>91656.477289999995</v>
      </c>
      <c r="I21" s="27">
        <f t="shared" si="0"/>
        <v>91656.477294559998</v>
      </c>
    </row>
    <row r="22" s="0" customFormat="1" ht="14.25" customHeight="1">
      <c r="A22" s="20" t="s">
        <v>30</v>
      </c>
      <c r="B22" s="21"/>
      <c r="C22" s="22"/>
      <c r="D22" s="23"/>
      <c r="E22" s="24"/>
      <c r="F22" s="25">
        <v>149730225.08000001</v>
      </c>
      <c r="G22" s="26">
        <v>0.98199999999999998</v>
      </c>
      <c r="H22" s="25">
        <v>147035.08103</v>
      </c>
      <c r="I22" s="27">
        <f t="shared" si="0"/>
        <v>147035.08102856</v>
      </c>
    </row>
    <row r="23" s="0" customFormat="1" ht="14.25" customHeight="1">
      <c r="A23" s="20" t="s">
        <v>31</v>
      </c>
      <c r="B23" s="21"/>
      <c r="C23" s="22"/>
      <c r="D23" s="23"/>
      <c r="E23" s="24"/>
      <c r="F23" s="25">
        <v>30910326.660000004</v>
      </c>
      <c r="G23" s="26">
        <v>0.98799999999999999</v>
      </c>
      <c r="H23" s="25">
        <v>30539.402740000001</v>
      </c>
      <c r="I23" s="27">
        <f t="shared" si="0"/>
        <v>30539.402740080004</v>
      </c>
    </row>
    <row r="24" s="0" customFormat="1" ht="14.25" customHeight="1">
      <c r="A24" s="20" t="s">
        <v>32</v>
      </c>
      <c r="B24" s="21"/>
      <c r="C24" s="22"/>
      <c r="D24" s="23"/>
      <c r="E24" s="24"/>
      <c r="F24" s="25">
        <v>27774700.279999997</v>
      </c>
      <c r="G24" s="26">
        <v>0.98299999999999998</v>
      </c>
      <c r="H24" s="25">
        <v>27302.53038</v>
      </c>
      <c r="I24" s="27">
        <f t="shared" si="0"/>
        <v>27302.53037524</v>
      </c>
    </row>
    <row r="25" s="0" customFormat="1" ht="14.25" customHeight="1">
      <c r="A25" s="20" t="s">
        <v>33</v>
      </c>
      <c r="B25" s="21"/>
      <c r="C25" s="22"/>
      <c r="D25" s="23"/>
      <c r="E25" s="24"/>
      <c r="F25" s="25">
        <v>97245704.5</v>
      </c>
      <c r="G25" s="26">
        <v>0.98099999999999998</v>
      </c>
      <c r="H25" s="25">
        <v>95398.036110000001</v>
      </c>
      <c r="I25" s="27">
        <f t="shared" si="0"/>
        <v>95398.036114500006</v>
      </c>
    </row>
    <row r="26" s="0" customFormat="1" ht="14.25" customHeight="1">
      <c r="A26" s="20" t="s">
        <v>34</v>
      </c>
      <c r="B26" s="21"/>
      <c r="C26" s="22"/>
      <c r="D26" s="23"/>
      <c r="E26" s="24"/>
      <c r="F26" s="25">
        <v>40796250.989999995</v>
      </c>
      <c r="G26" s="26">
        <v>0.98699999999999999</v>
      </c>
      <c r="H26" s="25">
        <v>40265.899729999997</v>
      </c>
      <c r="I26" s="27">
        <f t="shared" si="0"/>
        <v>40265.899727129996</v>
      </c>
    </row>
    <row r="27" s="0" customFormat="1" ht="14.25" customHeight="1">
      <c r="A27" s="20" t="s">
        <v>35</v>
      </c>
      <c r="B27" s="21"/>
      <c r="C27" s="22"/>
      <c r="D27" s="23"/>
      <c r="E27" s="24"/>
      <c r="F27" s="25">
        <v>69860613.75</v>
      </c>
      <c r="G27" s="26">
        <v>0.98599999999999999</v>
      </c>
      <c r="H27" s="25">
        <v>68882.565159999998</v>
      </c>
      <c r="I27" s="27">
        <f t="shared" si="0"/>
        <v>68882.565157499994</v>
      </c>
    </row>
    <row r="28" s="0" customFormat="1" ht="14.25" customHeight="1">
      <c r="A28" s="20" t="s">
        <v>36</v>
      </c>
      <c r="B28" s="21"/>
      <c r="C28" s="22"/>
      <c r="D28" s="23"/>
      <c r="E28" s="24"/>
      <c r="F28" s="25">
        <v>31781282.470000003</v>
      </c>
      <c r="G28" s="26">
        <v>0.98299999999999998</v>
      </c>
      <c r="H28" s="25">
        <v>31241.000670000001</v>
      </c>
      <c r="I28" s="27">
        <f t="shared" si="0"/>
        <v>31241.000668010005</v>
      </c>
    </row>
    <row r="29" s="0" customFormat="1" ht="14.25" customHeight="1">
      <c r="A29" s="20" t="s">
        <v>37</v>
      </c>
      <c r="B29" s="21"/>
      <c r="C29" s="22"/>
      <c r="D29" s="23"/>
      <c r="E29" s="24"/>
      <c r="F29" s="25">
        <v>59611652.369999997</v>
      </c>
      <c r="G29" s="26">
        <v>0.98699999999999999</v>
      </c>
      <c r="H29" s="25">
        <v>58836.70089</v>
      </c>
      <c r="I29" s="27">
        <f t="shared" si="0"/>
        <v>58836.700889189997</v>
      </c>
    </row>
    <row r="30" s="0" customFormat="1" ht="14.25" customHeight="1">
      <c r="A30" s="20" t="s">
        <v>38</v>
      </c>
      <c r="B30" s="21"/>
      <c r="C30" s="22"/>
      <c r="D30" s="23"/>
      <c r="E30" s="24"/>
      <c r="F30" s="25">
        <v>10145628.779999999</v>
      </c>
      <c r="G30" s="26">
        <v>0.98999999999999999</v>
      </c>
      <c r="H30" s="25">
        <v>10044.172490000001</v>
      </c>
      <c r="I30" s="27">
        <f t="shared" si="0"/>
        <v>10044.172492199998</v>
      </c>
    </row>
    <row r="31" s="0" customFormat="1" ht="14.25" customHeight="1">
      <c r="A31" s="20" t="s">
        <v>39</v>
      </c>
      <c r="B31" s="21"/>
      <c r="C31" s="22"/>
      <c r="D31" s="23"/>
      <c r="E31" s="24"/>
      <c r="F31" s="25">
        <v>5423896.4399999995</v>
      </c>
      <c r="G31" s="26">
        <v>0.97900000000000009</v>
      </c>
      <c r="H31" s="25">
        <v>5309.9946099999997</v>
      </c>
      <c r="I31" s="27">
        <f t="shared" si="0"/>
        <v>5309.9946147600003</v>
      </c>
    </row>
    <row r="32" s="0" customFormat="1" ht="14.25" customHeight="1">
      <c r="A32" s="20" t="s">
        <v>40</v>
      </c>
      <c r="B32" s="21"/>
      <c r="C32" s="22"/>
      <c r="D32" s="23"/>
      <c r="E32" s="24"/>
      <c r="F32" s="25">
        <v>76197090.069999993</v>
      </c>
      <c r="G32" s="26">
        <v>0.98099999999999998</v>
      </c>
      <c r="H32" s="25">
        <v>74749.345360000007</v>
      </c>
      <c r="I32" s="27">
        <f t="shared" si="0"/>
        <v>74749.345358669991</v>
      </c>
    </row>
    <row r="33" s="0" customFormat="1" ht="14.25" customHeight="1">
      <c r="A33" s="20" t="s">
        <v>41</v>
      </c>
      <c r="B33" s="21"/>
      <c r="C33" s="22"/>
      <c r="D33" s="23"/>
      <c r="E33" s="24"/>
      <c r="F33" s="25">
        <v>247804221.82000002</v>
      </c>
      <c r="G33" s="26">
        <v>0.94999999999999996</v>
      </c>
      <c r="H33" s="25">
        <v>235414.01073000001</v>
      </c>
      <c r="I33" s="27">
        <f t="shared" si="0"/>
        <v>235414.010729</v>
      </c>
    </row>
    <row r="34" s="0" customFormat="1" ht="14.25" customHeight="1">
      <c r="A34" s="20" t="s">
        <v>42</v>
      </c>
      <c r="B34" s="21"/>
      <c r="C34" s="22"/>
      <c r="D34" s="23"/>
      <c r="E34" s="24"/>
      <c r="F34" s="25">
        <v>119552848.63</v>
      </c>
      <c r="G34" s="26">
        <v>0.98199999999999998</v>
      </c>
      <c r="H34" s="25">
        <v>117400.89735</v>
      </c>
      <c r="I34" s="27">
        <f t="shared" si="0"/>
        <v>117400.89735465999</v>
      </c>
    </row>
    <row r="35" s="0" customFormat="1" ht="31.5" customHeight="1">
      <c r="A35" s="20" t="s">
        <v>43</v>
      </c>
      <c r="B35" s="21"/>
      <c r="C35" s="22"/>
      <c r="D35" s="23"/>
      <c r="E35" s="24"/>
      <c r="F35" s="25">
        <v>6665382.1200000001</v>
      </c>
      <c r="G35" s="26">
        <v>0.98999999999999999</v>
      </c>
      <c r="H35" s="25">
        <v>6598.7282999999998</v>
      </c>
      <c r="I35" s="27">
        <f t="shared" si="0"/>
        <v>6598.7282987999997</v>
      </c>
    </row>
    <row r="36" s="0" customFormat="1" ht="14.25" customHeight="1">
      <c r="A36" s="20" t="s">
        <v>44</v>
      </c>
      <c r="B36" s="21"/>
      <c r="C36" s="22"/>
      <c r="D36" s="23"/>
      <c r="E36" s="24"/>
      <c r="F36" s="25">
        <v>82762593.530000016</v>
      </c>
      <c r="G36" s="26">
        <v>0.98499999999999999</v>
      </c>
      <c r="H36" s="25">
        <v>81521.154630000005</v>
      </c>
      <c r="I36" s="27">
        <f t="shared" si="0"/>
        <v>81521.154627050011</v>
      </c>
    </row>
    <row r="37" s="0" customFormat="1" ht="14.25" customHeight="1">
      <c r="A37" s="20" t="s">
        <v>45</v>
      </c>
      <c r="B37" s="21"/>
      <c r="C37" s="22"/>
      <c r="D37" s="23"/>
      <c r="E37" s="24"/>
      <c r="F37" s="25">
        <v>173293363.97999999</v>
      </c>
      <c r="G37" s="26">
        <v>0.97999999999999998</v>
      </c>
      <c r="H37" s="25">
        <v>169827.49669999999</v>
      </c>
      <c r="I37" s="27">
        <f t="shared" si="0"/>
        <v>169827.49670039999</v>
      </c>
    </row>
    <row r="38" s="0" customFormat="1" ht="20.25" customHeight="1">
      <c r="A38" s="20" t="s">
        <v>46</v>
      </c>
      <c r="B38" s="21"/>
      <c r="C38" s="22"/>
      <c r="D38" s="23"/>
      <c r="E38" s="24"/>
      <c r="F38" s="25">
        <v>85944343.600000009</v>
      </c>
      <c r="G38" s="26">
        <v>0.98299999999999998</v>
      </c>
      <c r="H38" s="25">
        <v>84483.28976</v>
      </c>
      <c r="I38" s="27">
        <f t="shared" si="0"/>
        <v>84483.28975880002</v>
      </c>
    </row>
    <row r="39" s="0" customFormat="1" ht="14.25" customHeight="1">
      <c r="A39" s="20" t="s">
        <v>47</v>
      </c>
      <c r="B39" s="21"/>
      <c r="C39" s="22"/>
      <c r="D39" s="23"/>
      <c r="E39" s="24"/>
      <c r="F39" s="25">
        <v>22787100.93</v>
      </c>
      <c r="G39" s="26">
        <v>0.98699999999999999</v>
      </c>
      <c r="H39" s="25">
        <v>22490.868620000001</v>
      </c>
      <c r="I39" s="27">
        <f t="shared" si="0"/>
        <v>22490.868617909997</v>
      </c>
    </row>
    <row r="40" s="0" customFormat="1" ht="14.25" customHeight="1">
      <c r="A40" s="20" t="s">
        <v>48</v>
      </c>
      <c r="B40" s="21"/>
      <c r="C40" s="22"/>
      <c r="D40" s="23"/>
      <c r="E40" s="24"/>
      <c r="F40" s="25">
        <v>28756913.34</v>
      </c>
      <c r="G40" s="26">
        <v>0.98799999999999999</v>
      </c>
      <c r="H40" s="25">
        <v>28411.830379999999</v>
      </c>
      <c r="I40" s="27">
        <f t="shared" si="0"/>
        <v>28411.830379919997</v>
      </c>
    </row>
    <row r="41" s="0" customFormat="1" ht="14.25" customHeight="1">
      <c r="A41" s="20" t="s">
        <v>49</v>
      </c>
      <c r="B41" s="21"/>
      <c r="C41" s="22"/>
      <c r="D41" s="23"/>
      <c r="E41" s="24"/>
      <c r="F41" s="25">
        <v>41037805.82</v>
      </c>
      <c r="G41" s="26">
        <v>0.98599999999999999</v>
      </c>
      <c r="H41" s="25">
        <v>40463.276539999999</v>
      </c>
      <c r="I41" s="27">
        <f t="shared" si="0"/>
        <v>40463.276538520004</v>
      </c>
    </row>
    <row r="42" s="0" customFormat="1" ht="14.25" customHeight="1">
      <c r="A42" s="20" t="s">
        <v>50</v>
      </c>
      <c r="B42" s="21"/>
      <c r="C42" s="22"/>
      <c r="D42" s="23"/>
      <c r="E42" s="24"/>
      <c r="F42" s="25">
        <v>66356157.220000006</v>
      </c>
      <c r="G42" s="26">
        <v>0.98299999999999998</v>
      </c>
      <c r="H42" s="25">
        <v>65228.102550000003</v>
      </c>
      <c r="I42" s="27">
        <f t="shared" si="0"/>
        <v>65228.102547260009</v>
      </c>
    </row>
    <row r="43" s="0" customFormat="1" ht="14.25" customHeight="1">
      <c r="A43" s="20" t="s">
        <v>51</v>
      </c>
      <c r="B43" s="21"/>
      <c r="C43" s="22"/>
      <c r="D43" s="23"/>
      <c r="E43" s="24"/>
      <c r="F43" s="25">
        <v>68949959.150000006</v>
      </c>
      <c r="G43" s="26">
        <v>0.9890000000000001</v>
      </c>
      <c r="H43" s="25">
        <v>68191.509600000005</v>
      </c>
      <c r="I43" s="27">
        <f t="shared" si="0"/>
        <v>68191.509599350014</v>
      </c>
    </row>
    <row r="44" s="0" customFormat="1" ht="14.25" customHeight="1">
      <c r="A44" s="20" t="s">
        <v>52</v>
      </c>
      <c r="B44" s="21"/>
      <c r="C44" s="22"/>
      <c r="D44" s="23"/>
      <c r="E44" s="24"/>
      <c r="F44" s="25">
        <v>44072663.100000001</v>
      </c>
      <c r="G44" s="26">
        <v>0.98599999999999999</v>
      </c>
      <c r="H44" s="25">
        <v>43455.645819999998</v>
      </c>
      <c r="I44" s="27">
        <f t="shared" si="0"/>
        <v>43455.645816600001</v>
      </c>
    </row>
    <row r="45" s="0" customFormat="1" ht="14.25" customHeight="1">
      <c r="A45" s="20" t="s">
        <v>53</v>
      </c>
      <c r="B45" s="21"/>
      <c r="C45" s="22"/>
      <c r="D45" s="23"/>
      <c r="E45" s="24"/>
      <c r="F45" s="25">
        <v>240349783.37000003</v>
      </c>
      <c r="G45" s="26">
        <v>0.98999999999999999</v>
      </c>
      <c r="H45" s="25">
        <v>237946.28554000001</v>
      </c>
      <c r="I45" s="27">
        <f t="shared" si="0"/>
        <v>237946.28553630004</v>
      </c>
    </row>
    <row r="46" s="28" customFormat="1" ht="14.25" hidden="1" customHeight="1">
      <c r="A46" s="20" t="s">
        <v>54</v>
      </c>
      <c r="B46" s="21"/>
      <c r="C46" s="22"/>
      <c r="D46" s="29"/>
      <c r="E46" s="30"/>
      <c r="F46" s="25">
        <v>0</v>
      </c>
      <c r="G46" s="31">
        <v>0</v>
      </c>
      <c r="H46" s="32">
        <v>0</v>
      </c>
      <c r="I46" s="33">
        <f t="shared" si="0"/>
        <v>0</v>
      </c>
    </row>
    <row r="47" s="0" customFormat="1" ht="14.25" customHeight="1">
      <c r="A47" s="20" t="s">
        <v>55</v>
      </c>
      <c r="B47" s="21"/>
      <c r="C47" s="22"/>
      <c r="D47" s="23"/>
      <c r="E47" s="24"/>
      <c r="F47" s="25">
        <v>116371864.78</v>
      </c>
      <c r="G47" s="26">
        <v>0.98699999999999999</v>
      </c>
      <c r="H47" s="25">
        <v>114859.03054000001</v>
      </c>
      <c r="I47" s="27">
        <f t="shared" si="0"/>
        <v>114859.03053786</v>
      </c>
    </row>
    <row r="48" s="0" customFormat="1" ht="14.25" customHeight="1">
      <c r="A48" s="20" t="s">
        <v>56</v>
      </c>
      <c r="B48" s="21"/>
      <c r="C48" s="22"/>
      <c r="D48" s="23"/>
      <c r="E48" s="24"/>
      <c r="F48" s="25">
        <v>29515480.73</v>
      </c>
      <c r="G48" s="26">
        <v>0.96700000000000008</v>
      </c>
      <c r="H48" s="25">
        <v>28541.469870000001</v>
      </c>
      <c r="I48" s="27">
        <f t="shared" si="0"/>
        <v>28541.469865909999</v>
      </c>
    </row>
    <row r="49" s="0" customFormat="1" ht="14.25" customHeight="1">
      <c r="A49" s="34" t="s">
        <v>57</v>
      </c>
      <c r="B49" s="35"/>
      <c r="C49" s="36"/>
      <c r="D49" s="37"/>
      <c r="E49" s="38"/>
      <c r="F49" s="39">
        <f>SUM(F15:F48)</f>
        <v>2451752858.2400002</v>
      </c>
      <c r="G49" s="40"/>
      <c r="H49" s="39">
        <f>SUM(H15:H48)</f>
        <v>2404827.3404200003</v>
      </c>
    </row>
    <row r="50" ht="14.050000000000001" customHeight="1">
      <c r="A50" s="8" t="s">
        <v>2</v>
      </c>
      <c r="C50" s="8"/>
      <c r="D50" s="8"/>
      <c r="E50" s="8"/>
      <c r="F50" s="8"/>
      <c r="G50" s="8"/>
      <c r="H50" s="8"/>
    </row>
    <row r="51" ht="14.050000000000001" customHeight="1">
      <c r="A51" s="8" t="s">
        <v>58</v>
      </c>
      <c r="H51" s="8"/>
    </row>
    <row r="52" ht="12.75">
      <c r="A52" s="8"/>
      <c r="B52" s="8" t="s">
        <v>2</v>
      </c>
      <c r="C52" s="8"/>
      <c r="D52" s="8"/>
      <c r="E52" s="8"/>
      <c r="F52" s="8"/>
      <c r="G52" s="8"/>
      <c r="H52" s="8"/>
    </row>
    <row r="53" s="41" customFormat="1" ht="69.75" customHeight="1">
      <c r="A53" s="42" t="s">
        <v>59</v>
      </c>
      <c r="B53" s="42"/>
      <c r="C53" s="42"/>
      <c r="D53" s="42"/>
      <c r="E53" s="42"/>
      <c r="F53" s="42"/>
      <c r="G53" s="42"/>
      <c r="H53" s="42"/>
    </row>
    <row r="54" s="41" customFormat="1" ht="14.050000000000001" customHeight="1">
      <c r="A54" s="8"/>
      <c r="B54" s="8"/>
      <c r="C54" s="8"/>
      <c r="D54" s="8"/>
      <c r="E54" s="8"/>
      <c r="F54" s="8"/>
      <c r="G54" s="8"/>
      <c r="H54" s="8"/>
    </row>
    <row r="55" s="41" customFormat="1" ht="64.5" customHeight="1">
      <c r="A55" s="43" t="s">
        <v>60</v>
      </c>
      <c r="B55" s="43"/>
      <c r="C55" s="43"/>
      <c r="D55" s="44"/>
      <c r="E55" s="45"/>
      <c r="F55" s="45"/>
      <c r="G55" s="45"/>
      <c r="H55" s="46" t="s">
        <v>61</v>
      </c>
    </row>
    <row r="56" s="41" customFormat="1" ht="14.050000000000001" customHeight="1">
      <c r="A56" s="8"/>
      <c r="B56" s="8"/>
      <c r="C56" s="8"/>
      <c r="D56" s="8"/>
      <c r="E56" s="8"/>
      <c r="F56" s="8"/>
      <c r="G56" s="8"/>
      <c r="H56" s="8"/>
    </row>
    <row r="57" s="41" customFormat="1" ht="14.050000000000001" customHeight="1">
      <c r="A57" s="1"/>
      <c r="B57" s="1"/>
      <c r="C57" s="6"/>
      <c r="D57" s="6"/>
      <c r="E57" s="47"/>
      <c r="F57" s="47"/>
      <c r="G57" s="47"/>
      <c r="H57" s="47"/>
    </row>
    <row r="58" s="41" customFormat="1" ht="14.25">
      <c r="A58" s="1"/>
      <c r="B58" s="1"/>
      <c r="C58" s="48"/>
      <c r="D58" s="48"/>
      <c r="E58" s="47"/>
      <c r="F58" s="47"/>
      <c r="G58" s="47"/>
      <c r="H58" s="47"/>
    </row>
    <row r="59" s="41" customFormat="1" ht="12.75">
      <c r="A59" s="1"/>
      <c r="B59" s="1"/>
      <c r="C59" s="1"/>
      <c r="D59" s="1"/>
      <c r="E59" s="1"/>
      <c r="F59" s="1"/>
      <c r="G59" s="1"/>
      <c r="H59" s="1"/>
    </row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</sheetData>
  <mergeCells count="58">
    <mergeCell ref="A1:B1"/>
    <mergeCell ref="A2:H2"/>
    <mergeCell ref="A3:B3"/>
    <mergeCell ref="A4:B4"/>
    <mergeCell ref="A5:B5"/>
    <mergeCell ref="A6:B6"/>
    <mergeCell ref="E6:H6"/>
    <mergeCell ref="A7:B7"/>
    <mergeCell ref="E7:H7"/>
    <mergeCell ref="A8:B8"/>
    <mergeCell ref="E8:H8"/>
    <mergeCell ref="A9:B9"/>
    <mergeCell ref="E9:H9"/>
    <mergeCell ref="A10:B10"/>
    <mergeCell ref="E10:H10"/>
    <mergeCell ref="A11:H11"/>
    <mergeCell ref="A12:B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B50"/>
    <mergeCell ref="A51:E51"/>
    <mergeCell ref="A53:H53"/>
    <mergeCell ref="A55:C55"/>
  </mergeCells>
  <printOptions headings="0" gridLines="0"/>
  <pageMargins left="0.98425196850393704" right="0.39370078740157477" top="0.89370078740157466" bottom="0.89370078740157466" header="0.5" footer="0.5"/>
  <pageSetup paperSize="9" scale="63" firstPageNumber="1" fitToWidth="0" fitToHeight="1" pageOrder="downThenOver" orientation="portrait" usePrinterDefaults="1" blackAndWhite="0" draft="0" cellComments="none" useFirstPageNumber="1" errors="displayed" horizontalDpi="300" verticalDpi="3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" zoomScale="100" workbookViewId="0">
      <selection activeCell="A1" activeCellId="0" sqref="A1"/>
    </sheetView>
  </sheetViews>
  <sheetFormatPr defaultRowHeight="12.75"/>
  <cols>
    <col customWidth="1" min="1" max="3" width="16.7109375"/>
    <col customWidth="1" hidden="1" min="4" max="5" width="0"/>
    <col customWidth="1" min="6" max="7" width="16.28125"/>
    <col customWidth="1" min="8" max="8" width="20.8515625"/>
    <col customWidth="1" min="9" max="9" width="19.00390625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2" ht="60.75" customHeight="1">
      <c r="A2" s="2" t="s">
        <v>1</v>
      </c>
      <c r="B2" s="2"/>
      <c r="C2" s="2"/>
      <c r="D2" s="2"/>
      <c r="E2" s="2"/>
      <c r="F2" s="2"/>
      <c r="G2" s="2"/>
      <c r="H2" s="2"/>
    </row>
    <row r="3">
      <c r="A3" s="1" t="s">
        <v>2</v>
      </c>
      <c r="B3" s="1"/>
      <c r="C3" s="1"/>
      <c r="D3" s="1"/>
      <c r="E3" s="1"/>
      <c r="F3" s="1"/>
      <c r="G3" s="1"/>
      <c r="H3" s="1"/>
    </row>
    <row r="4">
      <c r="A4" s="1"/>
      <c r="B4" s="1"/>
      <c r="C4" s="1"/>
      <c r="D4" s="1"/>
      <c r="E4" s="1"/>
      <c r="F4" s="1"/>
      <c r="G4" s="1"/>
      <c r="H4" s="1" t="s">
        <v>62</v>
      </c>
    </row>
    <row r="5">
      <c r="A5" s="1" t="s">
        <v>4</v>
      </c>
      <c r="B5" s="1"/>
      <c r="C5" s="1"/>
      <c r="D5" s="1"/>
      <c r="E5" s="1"/>
      <c r="F5" s="1"/>
      <c r="G5" s="1"/>
      <c r="H5" s="1"/>
    </row>
    <row r="6" ht="31.5" customHeight="1">
      <c r="A6" s="3" t="s">
        <v>5</v>
      </c>
      <c r="B6" s="3"/>
      <c r="C6" s="3"/>
      <c r="D6" s="3"/>
      <c r="E6" s="4" t="s">
        <v>6</v>
      </c>
      <c r="F6" s="4"/>
      <c r="G6" s="4"/>
      <c r="H6" s="4"/>
    </row>
    <row r="7">
      <c r="A7" s="3" t="s">
        <v>7</v>
      </c>
      <c r="B7" s="3"/>
      <c r="C7" s="3"/>
      <c r="D7" s="3"/>
      <c r="E7" s="4" t="s">
        <v>8</v>
      </c>
      <c r="F7" s="4"/>
      <c r="G7" s="4"/>
      <c r="H7" s="4"/>
    </row>
    <row r="8" ht="60" customHeight="1">
      <c r="A8" s="3" t="s">
        <v>9</v>
      </c>
      <c r="B8" s="3"/>
      <c r="C8" s="3"/>
      <c r="D8" s="3"/>
      <c r="E8" s="4" t="s">
        <v>10</v>
      </c>
      <c r="F8" s="4"/>
      <c r="G8" s="4"/>
      <c r="H8" s="4"/>
    </row>
    <row r="9" ht="51" customHeight="1">
      <c r="A9" s="3" t="s">
        <v>11</v>
      </c>
      <c r="B9" s="3"/>
      <c r="C9" s="3"/>
      <c r="D9" s="3"/>
      <c r="E9" s="5" t="s">
        <v>12</v>
      </c>
      <c r="F9" s="5"/>
      <c r="G9" s="5"/>
      <c r="H9" s="5"/>
    </row>
    <row r="10" ht="26.25" customHeight="1">
      <c r="A10" s="6" t="s">
        <v>13</v>
      </c>
      <c r="B10" s="6"/>
      <c r="C10" s="6"/>
      <c r="D10" s="6"/>
      <c r="E10" s="7" t="s">
        <v>14</v>
      </c>
      <c r="F10" s="7"/>
      <c r="G10" s="7"/>
      <c r="H10" s="7"/>
    </row>
    <row r="11">
      <c r="A11" s="6" t="s">
        <v>15</v>
      </c>
      <c r="B11" s="6"/>
      <c r="C11" s="6"/>
      <c r="D11" s="6"/>
      <c r="E11" s="6"/>
      <c r="F11" s="6"/>
      <c r="G11" s="6"/>
      <c r="H11" s="6"/>
    </row>
    <row r="12">
      <c r="A12" s="49" t="s">
        <v>16</v>
      </c>
      <c r="B12" s="49"/>
      <c r="C12" s="50"/>
      <c r="D12" s="50"/>
      <c r="E12" s="50"/>
      <c r="F12" s="50"/>
      <c r="G12" s="50"/>
      <c r="H12" s="50"/>
    </row>
    <row r="13" ht="60">
      <c r="A13" s="51" t="s">
        <v>17</v>
      </c>
      <c r="B13" s="52"/>
      <c r="C13" s="53"/>
      <c r="D13" s="54" t="s">
        <v>18</v>
      </c>
      <c r="E13" s="54" t="s">
        <v>18</v>
      </c>
      <c r="F13" s="54" t="s">
        <v>19</v>
      </c>
      <c r="G13" s="54" t="s">
        <v>20</v>
      </c>
      <c r="H13" s="54" t="s">
        <v>21</v>
      </c>
    </row>
    <row r="14">
      <c r="A14" s="15">
        <v>1</v>
      </c>
      <c r="B14" s="16"/>
      <c r="C14" s="17"/>
      <c r="D14" s="18">
        <v>138681.66315000001</v>
      </c>
      <c r="E14" s="18">
        <v>-48994.84693</v>
      </c>
      <c r="F14" s="18">
        <v>2</v>
      </c>
      <c r="G14" s="19">
        <v>3</v>
      </c>
      <c r="H14" s="18" t="s">
        <v>22</v>
      </c>
    </row>
    <row r="15">
      <c r="A15" s="20" t="s">
        <v>23</v>
      </c>
      <c r="B15" s="21"/>
      <c r="C15" s="22"/>
      <c r="D15" s="24">
        <v>138681.66315000001</v>
      </c>
      <c r="E15" s="24">
        <v>-48994.84693</v>
      </c>
      <c r="F15" s="55">
        <v>94884691.659999996</v>
      </c>
      <c r="G15" s="56">
        <v>0.98999999999999999</v>
      </c>
      <c r="H15" s="25">
        <v>93935.84474</v>
      </c>
    </row>
    <row r="16">
      <c r="A16" s="20" t="s">
        <v>24</v>
      </c>
      <c r="B16" s="21"/>
      <c r="C16" s="22"/>
      <c r="D16" s="24"/>
      <c r="E16" s="24"/>
      <c r="F16" s="55">
        <v>215505365.84999999</v>
      </c>
      <c r="G16" s="56">
        <v>0.9840000000000001</v>
      </c>
      <c r="H16" s="25">
        <v>212057.28</v>
      </c>
    </row>
    <row r="17">
      <c r="A17" s="20" t="s">
        <v>25</v>
      </c>
      <c r="B17" s="21"/>
      <c r="C17" s="22"/>
      <c r="D17" s="24"/>
      <c r="E17" s="24"/>
      <c r="F17" s="55">
        <v>59410273.829999998</v>
      </c>
      <c r="G17" s="56">
        <v>0.98599999999999999</v>
      </c>
      <c r="H17" s="25">
        <v>58578.529999999999</v>
      </c>
    </row>
    <row r="18" ht="32.25" customHeight="1">
      <c r="A18" s="20" t="s">
        <v>26</v>
      </c>
      <c r="B18" s="21"/>
      <c r="C18" s="22"/>
      <c r="D18" s="24"/>
      <c r="E18" s="24"/>
      <c r="F18" s="55">
        <v>26611215.810000002</v>
      </c>
      <c r="G18" s="56">
        <v>0.98699999999999999</v>
      </c>
      <c r="H18" s="25">
        <v>26265.27</v>
      </c>
    </row>
    <row r="19">
      <c r="A19" s="20" t="s">
        <v>27</v>
      </c>
      <c r="B19" s="21"/>
      <c r="C19" s="22"/>
      <c r="D19" s="24"/>
      <c r="E19" s="24"/>
      <c r="F19" s="55">
        <v>78342938.200000003</v>
      </c>
      <c r="G19" s="56">
        <v>0.98699999999999999</v>
      </c>
      <c r="H19" s="25">
        <v>77324.48000000001</v>
      </c>
    </row>
    <row r="20">
      <c r="A20" s="20" t="s">
        <v>28</v>
      </c>
      <c r="B20" s="21"/>
      <c r="C20" s="22"/>
      <c r="D20" s="24"/>
      <c r="E20" s="24"/>
      <c r="F20" s="55">
        <v>87492510.120000005</v>
      </c>
      <c r="G20" s="56">
        <v>0.98800000000817767</v>
      </c>
      <c r="H20" s="25">
        <v>86442.600000000006</v>
      </c>
    </row>
    <row r="21">
      <c r="A21" s="20" t="s">
        <v>29</v>
      </c>
      <c r="B21" s="21"/>
      <c r="C21" s="22"/>
      <c r="D21" s="24"/>
      <c r="E21" s="24"/>
      <c r="F21" s="55">
        <v>137801704.31</v>
      </c>
      <c r="G21" s="56">
        <v>0.97400000000000009</v>
      </c>
      <c r="H21" s="25">
        <v>134218.86000000002</v>
      </c>
    </row>
    <row r="22">
      <c r="A22" s="20" t="s">
        <v>30</v>
      </c>
      <c r="B22" s="21"/>
      <c r="C22" s="22"/>
      <c r="D22" s="24"/>
      <c r="E22" s="24"/>
      <c r="F22" s="55">
        <v>219260228.10999998</v>
      </c>
      <c r="G22" s="56">
        <v>0.98199999999999998</v>
      </c>
      <c r="H22" s="25">
        <v>215313.54399999999</v>
      </c>
    </row>
    <row r="23">
      <c r="A23" s="20" t="s">
        <v>31</v>
      </c>
      <c r="B23" s="21"/>
      <c r="C23" s="22"/>
      <c r="D23" s="24"/>
      <c r="E23" s="24"/>
      <c r="F23" s="55">
        <v>45264109.309999995</v>
      </c>
      <c r="G23" s="56">
        <v>0.98799999999999999</v>
      </c>
      <c r="H23" s="25">
        <v>44720.939999999995</v>
      </c>
    </row>
    <row r="24">
      <c r="A24" s="20" t="s">
        <v>32</v>
      </c>
      <c r="B24" s="21"/>
      <c r="C24" s="22"/>
      <c r="D24" s="24"/>
      <c r="E24" s="24"/>
      <c r="F24" s="55">
        <v>40672396.740000002</v>
      </c>
      <c r="G24" s="56">
        <v>0.98299999999999998</v>
      </c>
      <c r="H24" s="25">
        <v>39980.966</v>
      </c>
    </row>
    <row r="25">
      <c r="A25" s="20" t="s">
        <v>33</v>
      </c>
      <c r="B25" s="21"/>
      <c r="C25" s="22"/>
      <c r="D25" s="24"/>
      <c r="E25" s="24"/>
      <c r="F25" s="55">
        <v>142403548.38000003</v>
      </c>
      <c r="G25" s="56">
        <v>0.98099999999999998</v>
      </c>
      <c r="H25" s="25">
        <v>139697.88096000001</v>
      </c>
    </row>
    <row r="26">
      <c r="A26" s="20" t="s">
        <v>34</v>
      </c>
      <c r="B26" s="21"/>
      <c r="C26" s="22"/>
      <c r="D26" s="24"/>
      <c r="E26" s="24"/>
      <c r="F26" s="55">
        <v>59740745.690000013</v>
      </c>
      <c r="G26" s="56">
        <v>0.98699999999999999</v>
      </c>
      <c r="H26" s="25">
        <v>58964.116000000009</v>
      </c>
    </row>
    <row r="27">
      <c r="A27" s="20" t="s">
        <v>35</v>
      </c>
      <c r="B27" s="21"/>
      <c r="C27" s="22"/>
      <c r="D27" s="24"/>
      <c r="E27" s="24"/>
      <c r="F27" s="55">
        <v>102301683.56999999</v>
      </c>
      <c r="G27" s="56">
        <v>0.98599999999999999</v>
      </c>
      <c r="H27" s="25">
        <v>100869.45999999999</v>
      </c>
    </row>
    <row r="28">
      <c r="A28" s="20" t="s">
        <v>36</v>
      </c>
      <c r="B28" s="21"/>
      <c r="C28" s="22"/>
      <c r="D28" s="24"/>
      <c r="E28" s="24"/>
      <c r="F28" s="55">
        <v>46539509.57</v>
      </c>
      <c r="G28" s="56">
        <v>0.98299999999999998</v>
      </c>
      <c r="H28" s="25">
        <v>45748.337910000002</v>
      </c>
    </row>
    <row r="29">
      <c r="A29" s="20" t="s">
        <v>37</v>
      </c>
      <c r="B29" s="21"/>
      <c r="C29" s="22"/>
      <c r="D29" s="24"/>
      <c r="E29" s="24"/>
      <c r="F29" s="55">
        <v>87293427.149999991</v>
      </c>
      <c r="G29" s="56">
        <v>0.98699999999999999</v>
      </c>
      <c r="H29" s="25">
        <v>86158.612599999993</v>
      </c>
    </row>
    <row r="30">
      <c r="A30" s="20" t="s">
        <v>38</v>
      </c>
      <c r="B30" s="21"/>
      <c r="C30" s="22"/>
      <c r="D30" s="24"/>
      <c r="E30" s="24"/>
      <c r="F30" s="55">
        <v>14856939.390000001</v>
      </c>
      <c r="G30" s="56">
        <v>0.98999999999999999</v>
      </c>
      <c r="H30" s="25">
        <v>14708.370000000001</v>
      </c>
    </row>
    <row r="31">
      <c r="A31" s="20" t="s">
        <v>39</v>
      </c>
      <c r="B31" s="21"/>
      <c r="C31" s="22"/>
      <c r="D31" s="24"/>
      <c r="E31" s="24"/>
      <c r="F31" s="55">
        <v>7942583.2000000002</v>
      </c>
      <c r="G31" s="56">
        <v>0.97900000000000009</v>
      </c>
      <c r="H31" s="25">
        <v>7775.7889500000001</v>
      </c>
    </row>
    <row r="32">
      <c r="A32" s="20" t="s">
        <v>40</v>
      </c>
      <c r="B32" s="21"/>
      <c r="C32" s="22"/>
      <c r="D32" s="24"/>
      <c r="E32" s="24"/>
      <c r="F32" s="55">
        <v>111580620.02</v>
      </c>
      <c r="G32" s="56">
        <v>0.98099999999999998</v>
      </c>
      <c r="H32" s="25">
        <v>109460.58824</v>
      </c>
    </row>
    <row r="33">
      <c r="A33" s="20" t="s">
        <v>41</v>
      </c>
      <c r="B33" s="21"/>
      <c r="C33" s="22"/>
      <c r="D33" s="24"/>
      <c r="E33" s="24"/>
      <c r="F33" s="55">
        <v>362876701.56999999</v>
      </c>
      <c r="G33" s="56">
        <v>0.94999999999999996</v>
      </c>
      <c r="H33" s="25">
        <v>344732.86648999999</v>
      </c>
    </row>
    <row r="34">
      <c r="A34" s="20" t="s">
        <v>42</v>
      </c>
      <c r="B34" s="21"/>
      <c r="C34" s="22"/>
      <c r="D34" s="24"/>
      <c r="E34" s="24"/>
      <c r="F34" s="55">
        <v>175069428.00399998</v>
      </c>
      <c r="G34" s="56">
        <v>0.98199999999999998</v>
      </c>
      <c r="H34" s="25">
        <v>171918.1783</v>
      </c>
    </row>
    <row r="35" ht="33" customHeight="1">
      <c r="A35" s="20" t="s">
        <v>43</v>
      </c>
      <c r="B35" s="21"/>
      <c r="C35" s="22"/>
      <c r="D35" s="24"/>
      <c r="E35" s="24"/>
      <c r="F35" s="55">
        <v>9760575.7599999998</v>
      </c>
      <c r="G35" s="56">
        <v>0.98999999999999999</v>
      </c>
      <c r="H35" s="25">
        <v>9662.9699999999993</v>
      </c>
    </row>
    <row r="36">
      <c r="A36" s="20" t="s">
        <v>44</v>
      </c>
      <c r="B36" s="21"/>
      <c r="C36" s="22"/>
      <c r="D36" s="24"/>
      <c r="E36" s="24"/>
      <c r="F36" s="55">
        <v>121194936.61</v>
      </c>
      <c r="G36" s="56">
        <v>0.98499999999999999</v>
      </c>
      <c r="H36" s="25">
        <v>119377.01256</v>
      </c>
    </row>
    <row r="37">
      <c r="A37" s="20" t="s">
        <v>45</v>
      </c>
      <c r="B37" s="21"/>
      <c r="C37" s="22"/>
      <c r="D37" s="24"/>
      <c r="E37" s="24"/>
      <c r="F37" s="55">
        <v>253765346.94000003</v>
      </c>
      <c r="G37" s="56">
        <v>0.97999999999999998</v>
      </c>
      <c r="H37" s="25">
        <v>248690.04000000001</v>
      </c>
    </row>
    <row r="38">
      <c r="A38" s="20" t="s">
        <v>46</v>
      </c>
      <c r="B38" s="21"/>
      <c r="C38" s="22"/>
      <c r="D38" s="24"/>
      <c r="E38" s="24"/>
      <c r="F38" s="55">
        <v>125854191.25</v>
      </c>
      <c r="G38" s="56">
        <v>0.98299999999999998</v>
      </c>
      <c r="H38" s="25">
        <v>123714.67</v>
      </c>
    </row>
    <row r="39">
      <c r="A39" s="20" t="s">
        <v>47</v>
      </c>
      <c r="B39" s="21"/>
      <c r="C39" s="22"/>
      <c r="D39" s="24"/>
      <c r="E39" s="24"/>
      <c r="F39" s="55">
        <v>33368713.27</v>
      </c>
      <c r="G39" s="56">
        <v>0.98699999999999999</v>
      </c>
      <c r="H39" s="25">
        <v>32934.919999999998</v>
      </c>
    </row>
    <row r="40">
      <c r="A40" s="20" t="s">
        <v>48</v>
      </c>
      <c r="B40" s="21"/>
      <c r="C40" s="22"/>
      <c r="D40" s="24"/>
      <c r="E40" s="24"/>
      <c r="F40" s="55">
        <v>42110718.619999997</v>
      </c>
      <c r="G40" s="56">
        <v>0.98799999999999999</v>
      </c>
      <c r="H40" s="25">
        <v>41605.389999999999</v>
      </c>
    </row>
    <row r="41">
      <c r="A41" s="20" t="s">
        <v>49</v>
      </c>
      <c r="B41" s="21"/>
      <c r="C41" s="22"/>
      <c r="D41" s="24"/>
      <c r="E41" s="24"/>
      <c r="F41" s="55">
        <v>60094470.980000004</v>
      </c>
      <c r="G41" s="56">
        <v>0.98599999999999999</v>
      </c>
      <c r="H41" s="25">
        <v>59253.148390000002</v>
      </c>
    </row>
    <row r="42">
      <c r="A42" s="20" t="s">
        <v>50</v>
      </c>
      <c r="B42" s="21"/>
      <c r="C42" s="22"/>
      <c r="D42" s="24"/>
      <c r="E42" s="24"/>
      <c r="F42" s="55">
        <v>97169867.75</v>
      </c>
      <c r="G42" s="56">
        <v>0.98299999999999998</v>
      </c>
      <c r="H42" s="25">
        <v>95517.98000000001</v>
      </c>
    </row>
    <row r="43">
      <c r="A43" s="20" t="s">
        <v>51</v>
      </c>
      <c r="B43" s="21"/>
      <c r="C43" s="22"/>
      <c r="D43" s="24"/>
      <c r="E43" s="24"/>
      <c r="F43" s="55">
        <v>100968149.64</v>
      </c>
      <c r="G43" s="56">
        <v>0.9890000000000001</v>
      </c>
      <c r="H43" s="25">
        <v>99857.5</v>
      </c>
    </row>
    <row r="44">
      <c r="A44" s="20" t="s">
        <v>52</v>
      </c>
      <c r="B44" s="21"/>
      <c r="C44" s="22"/>
      <c r="D44" s="24"/>
      <c r="E44" s="24"/>
      <c r="F44" s="55">
        <v>64538620.440000005</v>
      </c>
      <c r="G44" s="56">
        <v>0.98599999999999999</v>
      </c>
      <c r="H44" s="25">
        <v>63635.079750000004</v>
      </c>
    </row>
    <row r="45">
      <c r="A45" s="20" t="s">
        <v>53</v>
      </c>
      <c r="B45" s="21"/>
      <c r="C45" s="22"/>
      <c r="D45" s="24"/>
      <c r="E45" s="24"/>
      <c r="F45" s="55">
        <v>351960656.56999999</v>
      </c>
      <c r="G45" s="56">
        <v>0.98999999999999999</v>
      </c>
      <c r="H45" s="25">
        <v>348441.04999999999</v>
      </c>
    </row>
    <row r="46" hidden="1">
      <c r="A46" s="20" t="s">
        <v>54</v>
      </c>
      <c r="B46" s="21"/>
      <c r="C46" s="22"/>
      <c r="D46" s="24"/>
      <c r="E46" s="24"/>
      <c r="F46" s="55">
        <v>0</v>
      </c>
      <c r="G46" s="56">
        <v>0</v>
      </c>
      <c r="H46" s="25">
        <v>0</v>
      </c>
    </row>
    <row r="47">
      <c r="A47" s="20" t="s">
        <v>55</v>
      </c>
      <c r="B47" s="21"/>
      <c r="C47" s="22"/>
      <c r="D47" s="24"/>
      <c r="E47" s="24"/>
      <c r="F47" s="55">
        <v>170411295.41000003</v>
      </c>
      <c r="G47" s="56">
        <v>0.98699999999999999</v>
      </c>
      <c r="H47" s="25">
        <v>168195.94857000001</v>
      </c>
    </row>
    <row r="48">
      <c r="A48" s="20" t="s">
        <v>56</v>
      </c>
      <c r="B48" s="21"/>
      <c r="C48" s="22"/>
      <c r="D48" s="24"/>
      <c r="E48" s="24"/>
      <c r="F48" s="55">
        <v>43221540.850000001</v>
      </c>
      <c r="G48" s="56">
        <v>0.96700000000000008</v>
      </c>
      <c r="H48" s="25">
        <v>41795.230000000003</v>
      </c>
    </row>
    <row r="49">
      <c r="A49" s="34" t="s">
        <v>57</v>
      </c>
      <c r="B49" s="35"/>
      <c r="C49" s="36"/>
      <c r="D49" s="38"/>
      <c r="E49" s="38"/>
      <c r="F49" s="57">
        <f>SUM(F15:F48)</f>
        <v>3590269704.5739999</v>
      </c>
      <c r="G49" s="58"/>
      <c r="H49" s="57">
        <f>SUM(H15:H48)</f>
        <v>3521553.45346</v>
      </c>
    </row>
    <row r="50">
      <c r="A50" s="8" t="s">
        <v>2</v>
      </c>
      <c r="B50" s="8"/>
      <c r="C50" s="8"/>
      <c r="D50" s="8"/>
      <c r="E50" s="8"/>
      <c r="F50" s="8"/>
      <c r="G50" s="8"/>
      <c r="H50" s="8"/>
    </row>
    <row r="51">
      <c r="A51" s="8" t="s">
        <v>58</v>
      </c>
      <c r="B51" s="8"/>
      <c r="C51" s="8"/>
      <c r="D51" s="8"/>
      <c r="E51" s="8"/>
      <c r="F51" s="59"/>
      <c r="G51" s="59"/>
      <c r="H51" s="8"/>
    </row>
    <row r="52">
      <c r="A52" s="8"/>
      <c r="B52" s="8" t="s">
        <v>2</v>
      </c>
      <c r="C52" s="8"/>
      <c r="D52" s="8"/>
      <c r="E52" s="8"/>
      <c r="F52" s="8"/>
      <c r="G52" s="8"/>
      <c r="H52" s="8"/>
    </row>
    <row r="53" ht="69" customHeight="1">
      <c r="A53" s="42" t="s">
        <v>59</v>
      </c>
      <c r="B53" s="42"/>
      <c r="C53" s="42"/>
      <c r="D53" s="42"/>
      <c r="E53" s="42"/>
      <c r="F53" s="42"/>
      <c r="G53" s="42"/>
      <c r="H53" s="42"/>
    </row>
    <row r="54">
      <c r="A54" s="8"/>
      <c r="B54" s="8"/>
      <c r="C54" s="8"/>
      <c r="D54" s="8"/>
      <c r="E54" s="8"/>
      <c r="F54" s="8"/>
      <c r="G54" s="8"/>
      <c r="H54" s="8"/>
    </row>
    <row r="55" ht="45" customHeight="1">
      <c r="A55" s="43" t="s">
        <v>60</v>
      </c>
      <c r="B55" s="43"/>
      <c r="C55" s="43"/>
      <c r="D55" s="44"/>
      <c r="E55" s="45"/>
      <c r="F55" s="45"/>
      <c r="G55" s="45"/>
      <c r="H55" s="46" t="s">
        <v>61</v>
      </c>
    </row>
    <row r="56">
      <c r="A56" s="8"/>
      <c r="B56" s="8"/>
      <c r="C56" s="8"/>
      <c r="D56" s="8"/>
      <c r="E56" s="8"/>
      <c r="F56" s="8"/>
      <c r="G56" s="8"/>
      <c r="H56" s="8"/>
    </row>
    <row r="57" ht="14.25">
      <c r="A57" s="1"/>
      <c r="B57" s="1"/>
      <c r="C57" s="6"/>
      <c r="D57" s="6"/>
      <c r="E57" s="47"/>
      <c r="F57" s="47"/>
      <c r="G57" s="47"/>
      <c r="H57" s="47"/>
    </row>
    <row r="58" ht="14.25">
      <c r="A58" s="1"/>
      <c r="B58" s="1"/>
      <c r="C58" s="48"/>
      <c r="D58" s="48"/>
      <c r="E58" s="47"/>
      <c r="F58" s="47"/>
      <c r="G58" s="47"/>
      <c r="H58" s="47"/>
    </row>
    <row r="59">
      <c r="A59" s="1"/>
      <c r="B59" s="1"/>
      <c r="C59" s="1"/>
      <c r="D59" s="1"/>
      <c r="E59" s="1"/>
      <c r="F59" s="1"/>
      <c r="G59" s="1"/>
      <c r="H59" s="1"/>
    </row>
  </sheetData>
  <mergeCells count="58">
    <mergeCell ref="A1:B1"/>
    <mergeCell ref="A2:H2"/>
    <mergeCell ref="A3:B3"/>
    <mergeCell ref="A4:B4"/>
    <mergeCell ref="A5:B5"/>
    <mergeCell ref="A6:B6"/>
    <mergeCell ref="E6:H6"/>
    <mergeCell ref="A7:B7"/>
    <mergeCell ref="E7:H7"/>
    <mergeCell ref="A8:B8"/>
    <mergeCell ref="E8:H8"/>
    <mergeCell ref="A9:B9"/>
    <mergeCell ref="E9:H9"/>
    <mergeCell ref="A10:B10"/>
    <mergeCell ref="E10:H10"/>
    <mergeCell ref="A11:H11"/>
    <mergeCell ref="A12:B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B50"/>
    <mergeCell ref="A51:E51"/>
    <mergeCell ref="A53:H53"/>
    <mergeCell ref="A55:C55"/>
  </mergeCells>
  <printOptions headings="0" gridLines="0"/>
  <pageMargins left="0.98425196850393704" right="0.39370078740157477" top="0.89370078740157466" bottom="0.89370078740157466" header="0.29999999999999999" footer="0.29999999999999999"/>
  <pageSetup paperSize="9" scale="68" firstPageNumber="1" fitToWidth="0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" zoomScale="100" workbookViewId="0">
      <selection activeCell="A1" activeCellId="0" sqref="A1"/>
    </sheetView>
  </sheetViews>
  <sheetFormatPr defaultRowHeight="12.75"/>
  <cols>
    <col customWidth="1" min="1" max="3" width="16.7109375"/>
    <col customWidth="1" hidden="1" min="4" max="5" width="0"/>
    <col customWidth="1" min="6" max="8" width="17.421875"/>
    <col customWidth="1" min="9" max="9" width="16.140625"/>
  </cols>
  <sheetData>
    <row r="1">
      <c r="A1" s="1" t="s">
        <v>0</v>
      </c>
      <c r="B1" s="1"/>
      <c r="C1" s="1"/>
      <c r="D1" s="1"/>
      <c r="E1" s="1"/>
      <c r="F1" s="1"/>
      <c r="G1" s="1"/>
      <c r="H1" s="1"/>
      <c r="I1" s="59"/>
      <c r="J1" s="59"/>
      <c r="K1" s="59"/>
      <c r="L1" s="59"/>
      <c r="M1" s="59"/>
    </row>
    <row r="2" ht="64.5" customHeight="1">
      <c r="A2" s="2" t="s">
        <v>1</v>
      </c>
      <c r="B2" s="2"/>
      <c r="C2" s="2"/>
      <c r="D2" s="2"/>
      <c r="E2" s="2"/>
      <c r="F2" s="2"/>
      <c r="G2" s="2"/>
      <c r="H2" s="2"/>
      <c r="I2" s="59"/>
      <c r="J2" s="59"/>
      <c r="K2" s="59"/>
      <c r="L2" s="59"/>
      <c r="M2" s="59"/>
    </row>
    <row r="3">
      <c r="A3" s="1" t="s">
        <v>2</v>
      </c>
      <c r="B3" s="1"/>
      <c r="C3" s="1"/>
      <c r="D3" s="1"/>
      <c r="E3" s="1"/>
      <c r="F3" s="1"/>
      <c r="G3" s="1"/>
      <c r="H3" s="1"/>
      <c r="I3" s="59"/>
      <c r="J3" s="59"/>
      <c r="K3" s="59"/>
      <c r="L3" s="59"/>
      <c r="M3" s="59"/>
    </row>
    <row r="4" ht="13.5" customHeight="1">
      <c r="A4" s="1"/>
      <c r="B4" s="1"/>
      <c r="C4" s="1"/>
      <c r="D4" s="1"/>
      <c r="E4" s="1"/>
      <c r="F4" s="1"/>
      <c r="G4" s="1"/>
      <c r="H4" s="1" t="s">
        <v>63</v>
      </c>
      <c r="I4" s="59"/>
      <c r="J4" s="59"/>
      <c r="K4" s="59"/>
      <c r="L4" s="59"/>
      <c r="M4" s="59"/>
    </row>
    <row r="5">
      <c r="A5" s="1" t="s">
        <v>4</v>
      </c>
      <c r="B5" s="1"/>
      <c r="C5" s="1"/>
      <c r="D5" s="1"/>
      <c r="E5" s="1"/>
      <c r="F5" s="1"/>
      <c r="G5" s="1"/>
      <c r="H5" s="1"/>
      <c r="I5" s="59"/>
      <c r="J5" s="59"/>
      <c r="K5" s="59"/>
      <c r="L5" s="59"/>
      <c r="M5" s="59"/>
    </row>
    <row r="6" ht="26.25" customHeight="1">
      <c r="A6" s="3" t="s">
        <v>5</v>
      </c>
      <c r="B6" s="3"/>
      <c r="C6" s="3"/>
      <c r="D6" s="3"/>
      <c r="E6" s="4" t="s">
        <v>6</v>
      </c>
      <c r="F6" s="4"/>
      <c r="G6" s="4"/>
      <c r="H6" s="4"/>
      <c r="I6" s="59"/>
      <c r="J6" s="59"/>
      <c r="K6" s="59"/>
      <c r="L6" s="59"/>
      <c r="M6" s="59"/>
    </row>
    <row r="7">
      <c r="A7" s="3" t="s">
        <v>7</v>
      </c>
      <c r="B7" s="3"/>
      <c r="C7" s="3"/>
      <c r="D7" s="3"/>
      <c r="E7" s="4" t="s">
        <v>8</v>
      </c>
      <c r="F7" s="4"/>
      <c r="G7" s="4"/>
      <c r="H7" s="4"/>
      <c r="I7" s="59"/>
      <c r="J7" s="59"/>
      <c r="K7" s="59"/>
      <c r="L7" s="59"/>
      <c r="M7" s="59"/>
    </row>
    <row r="8" ht="63.75" customHeight="1">
      <c r="A8" s="3" t="s">
        <v>9</v>
      </c>
      <c r="B8" s="3"/>
      <c r="C8" s="3"/>
      <c r="D8" s="3"/>
      <c r="E8" s="4" t="s">
        <v>10</v>
      </c>
      <c r="F8" s="4"/>
      <c r="G8" s="4"/>
      <c r="H8" s="4"/>
      <c r="I8" s="59"/>
      <c r="J8" s="59"/>
      <c r="K8" s="59"/>
      <c r="L8" s="59"/>
      <c r="M8" s="59"/>
    </row>
    <row r="9" ht="49.5" customHeight="1">
      <c r="A9" s="3" t="s">
        <v>11</v>
      </c>
      <c r="B9" s="3"/>
      <c r="C9" s="3"/>
      <c r="D9" s="3"/>
      <c r="E9" s="5" t="s">
        <v>12</v>
      </c>
      <c r="F9" s="5"/>
      <c r="G9" s="5"/>
      <c r="H9" s="5"/>
      <c r="I9" s="59"/>
      <c r="J9" s="59"/>
      <c r="K9" s="59"/>
      <c r="L9" s="59"/>
      <c r="M9" s="59"/>
    </row>
    <row r="10">
      <c r="A10" s="6" t="s">
        <v>13</v>
      </c>
      <c r="B10" s="6"/>
      <c r="C10" s="6"/>
      <c r="D10" s="6"/>
      <c r="E10" s="7" t="s">
        <v>14</v>
      </c>
      <c r="F10" s="7"/>
      <c r="G10" s="7"/>
      <c r="H10" s="7"/>
      <c r="I10" s="59"/>
      <c r="J10" s="59"/>
      <c r="K10" s="59"/>
      <c r="L10" s="59"/>
      <c r="M10" s="59"/>
    </row>
    <row r="11">
      <c r="A11" s="6" t="s">
        <v>15</v>
      </c>
      <c r="B11" s="6"/>
      <c r="C11" s="6"/>
      <c r="D11" s="6"/>
      <c r="E11" s="6"/>
      <c r="F11" s="6"/>
      <c r="G11" s="6"/>
      <c r="H11" s="6"/>
      <c r="I11" s="59"/>
      <c r="J11" s="59"/>
      <c r="K11" s="59"/>
      <c r="L11" s="59"/>
      <c r="M11" s="59"/>
    </row>
    <row r="12">
      <c r="A12" s="49" t="s">
        <v>16</v>
      </c>
      <c r="B12" s="49"/>
      <c r="C12" s="50"/>
      <c r="D12" s="50"/>
      <c r="E12" s="50"/>
      <c r="F12" s="50"/>
      <c r="G12" s="50"/>
      <c r="H12" s="50"/>
      <c r="I12" s="59"/>
      <c r="J12" s="59"/>
      <c r="K12" s="59"/>
      <c r="L12" s="59"/>
      <c r="M12" s="59"/>
    </row>
    <row r="13" ht="63.75" customHeight="1">
      <c r="A13" s="51" t="s">
        <v>17</v>
      </c>
      <c r="B13" s="52"/>
      <c r="C13" s="53"/>
      <c r="D13" s="54" t="s">
        <v>18</v>
      </c>
      <c r="E13" s="54" t="s">
        <v>18</v>
      </c>
      <c r="F13" s="54" t="s">
        <v>19</v>
      </c>
      <c r="G13" s="54" t="s">
        <v>20</v>
      </c>
      <c r="H13" s="54" t="s">
        <v>21</v>
      </c>
      <c r="I13" s="59"/>
      <c r="J13" s="59"/>
      <c r="K13" s="59"/>
      <c r="L13" s="59"/>
      <c r="M13" s="59"/>
    </row>
    <row r="14">
      <c r="A14" s="15">
        <v>1</v>
      </c>
      <c r="B14" s="16"/>
      <c r="C14" s="17"/>
      <c r="D14" s="18">
        <v>138681.66315000001</v>
      </c>
      <c r="E14" s="18">
        <v>-48994.84693</v>
      </c>
      <c r="F14" s="18">
        <v>2</v>
      </c>
      <c r="G14" s="19">
        <v>3</v>
      </c>
      <c r="H14" s="18" t="s">
        <v>22</v>
      </c>
      <c r="I14" s="59"/>
      <c r="J14" s="59"/>
      <c r="K14" s="59"/>
      <c r="L14" s="59"/>
      <c r="M14" s="59"/>
    </row>
    <row r="15">
      <c r="A15" s="60" t="s">
        <v>23</v>
      </c>
      <c r="B15" s="61"/>
      <c r="C15" s="62"/>
      <c r="D15" s="24">
        <v>138681.66315000001</v>
      </c>
      <c r="E15" s="24">
        <v>-48994.84693</v>
      </c>
      <c r="F15" s="55">
        <v>94884691.659999996</v>
      </c>
      <c r="G15" s="56">
        <v>0.98999999999999999</v>
      </c>
      <c r="H15" s="25">
        <v>93935.84474</v>
      </c>
      <c r="I15" s="63"/>
      <c r="J15" s="59"/>
      <c r="K15" s="59"/>
      <c r="L15" s="59"/>
      <c r="M15" s="59"/>
    </row>
    <row r="16">
      <c r="A16" s="60" t="s">
        <v>24</v>
      </c>
      <c r="B16" s="61" t="s">
        <v>24</v>
      </c>
      <c r="C16" s="62" t="s">
        <v>24</v>
      </c>
      <c r="D16" s="24"/>
      <c r="E16" s="24"/>
      <c r="F16" s="55">
        <v>215505365.84999999</v>
      </c>
      <c r="G16" s="56">
        <v>0.9840000000000001</v>
      </c>
      <c r="H16" s="25">
        <v>212057.28</v>
      </c>
      <c r="I16" s="59"/>
      <c r="J16" s="59"/>
      <c r="K16" s="59"/>
      <c r="L16" s="59"/>
      <c r="M16" s="59"/>
    </row>
    <row r="17" ht="19.5" customHeight="1">
      <c r="A17" s="60" t="s">
        <v>25</v>
      </c>
      <c r="B17" s="61" t="s">
        <v>64</v>
      </c>
      <c r="C17" s="62" t="s">
        <v>64</v>
      </c>
      <c r="D17" s="24"/>
      <c r="E17" s="24"/>
      <c r="F17" s="55">
        <v>59410273.829999998</v>
      </c>
      <c r="G17" s="56">
        <v>0.98599999999999999</v>
      </c>
      <c r="H17" s="25">
        <v>58578.529999999999</v>
      </c>
      <c r="I17" s="59"/>
      <c r="J17" s="59"/>
      <c r="K17" s="59"/>
      <c r="L17" s="59"/>
      <c r="M17" s="59"/>
    </row>
    <row r="18" ht="33.75" customHeight="1">
      <c r="A18" s="60" t="s">
        <v>26</v>
      </c>
      <c r="B18" s="61" t="s">
        <v>26</v>
      </c>
      <c r="C18" s="62" t="s">
        <v>26</v>
      </c>
      <c r="D18" s="24"/>
      <c r="E18" s="24"/>
      <c r="F18" s="55">
        <v>26611215.810000002</v>
      </c>
      <c r="G18" s="56">
        <v>0.98699999999999999</v>
      </c>
      <c r="H18" s="25">
        <v>26265.27</v>
      </c>
      <c r="I18" s="59"/>
      <c r="J18" s="59"/>
      <c r="K18" s="59"/>
      <c r="L18" s="59"/>
      <c r="M18" s="59"/>
    </row>
    <row r="19">
      <c r="A19" s="60" t="s">
        <v>27</v>
      </c>
      <c r="B19" s="61" t="s">
        <v>27</v>
      </c>
      <c r="C19" s="62" t="s">
        <v>27</v>
      </c>
      <c r="D19" s="24"/>
      <c r="E19" s="24"/>
      <c r="F19" s="55">
        <v>78342938.200000003</v>
      </c>
      <c r="G19" s="56">
        <v>0.98699999999999999</v>
      </c>
      <c r="H19" s="25">
        <v>77324.48000000001</v>
      </c>
      <c r="I19" s="59"/>
      <c r="J19" s="59"/>
      <c r="K19" s="59"/>
      <c r="L19" s="59"/>
      <c r="M19" s="59"/>
    </row>
    <row r="20">
      <c r="A20" s="60" t="s">
        <v>28</v>
      </c>
      <c r="B20" s="61" t="s">
        <v>28</v>
      </c>
      <c r="C20" s="62" t="s">
        <v>28</v>
      </c>
      <c r="D20" s="24"/>
      <c r="E20" s="24"/>
      <c r="F20" s="55">
        <v>87492510.120000005</v>
      </c>
      <c r="G20" s="56">
        <v>0.98800000000817767</v>
      </c>
      <c r="H20" s="25">
        <v>86442.600000000006</v>
      </c>
      <c r="I20" s="59"/>
      <c r="J20" s="59"/>
      <c r="K20" s="59"/>
      <c r="L20" s="59"/>
      <c r="M20" s="59"/>
    </row>
    <row r="21">
      <c r="A21" s="60" t="s">
        <v>29</v>
      </c>
      <c r="B21" s="61" t="s">
        <v>29</v>
      </c>
      <c r="C21" s="62" t="s">
        <v>29</v>
      </c>
      <c r="D21" s="24"/>
      <c r="E21" s="24"/>
      <c r="F21" s="55">
        <v>137801704.31</v>
      </c>
      <c r="G21" s="56">
        <v>0.97400000000000009</v>
      </c>
      <c r="H21" s="25">
        <v>134218.86000000002</v>
      </c>
      <c r="I21" s="59"/>
      <c r="J21" s="59"/>
      <c r="K21" s="59"/>
      <c r="L21" s="59"/>
      <c r="M21" s="59"/>
    </row>
    <row r="22" ht="20.25" customHeight="1">
      <c r="A22" s="60" t="s">
        <v>30</v>
      </c>
      <c r="B22" s="61" t="s">
        <v>30</v>
      </c>
      <c r="C22" s="62" t="s">
        <v>30</v>
      </c>
      <c r="D22" s="24"/>
      <c r="E22" s="24"/>
      <c r="F22" s="55">
        <v>219260228.10999998</v>
      </c>
      <c r="G22" s="56">
        <v>0.98199999999999998</v>
      </c>
      <c r="H22" s="25">
        <v>215313.54399999999</v>
      </c>
      <c r="I22" s="59"/>
      <c r="J22" s="59"/>
      <c r="K22" s="59"/>
      <c r="L22" s="59"/>
      <c r="M22" s="59"/>
    </row>
    <row r="23">
      <c r="A23" s="60" t="s">
        <v>31</v>
      </c>
      <c r="B23" s="61" t="s">
        <v>31</v>
      </c>
      <c r="C23" s="62" t="s">
        <v>31</v>
      </c>
      <c r="D23" s="24"/>
      <c r="E23" s="24"/>
      <c r="F23" s="55">
        <v>45264109.309999995</v>
      </c>
      <c r="G23" s="56">
        <v>0.98799999999999999</v>
      </c>
      <c r="H23" s="25">
        <v>44720.939999999995</v>
      </c>
      <c r="I23" s="59"/>
      <c r="J23" s="59"/>
      <c r="K23" s="59"/>
      <c r="L23" s="59"/>
      <c r="M23" s="59"/>
    </row>
    <row r="24">
      <c r="A24" s="60" t="s">
        <v>32</v>
      </c>
      <c r="B24" s="61" t="s">
        <v>32</v>
      </c>
      <c r="C24" s="62" t="s">
        <v>32</v>
      </c>
      <c r="D24" s="24"/>
      <c r="E24" s="24"/>
      <c r="F24" s="55">
        <v>40672396.740000002</v>
      </c>
      <c r="G24" s="56">
        <v>0.98299999999999998</v>
      </c>
      <c r="H24" s="25">
        <v>39980.966</v>
      </c>
      <c r="I24" s="59"/>
      <c r="J24" s="59"/>
      <c r="K24" s="59"/>
      <c r="L24" s="59"/>
      <c r="M24" s="59"/>
    </row>
    <row r="25">
      <c r="A25" s="60" t="s">
        <v>33</v>
      </c>
      <c r="B25" s="61" t="s">
        <v>33</v>
      </c>
      <c r="C25" s="62" t="s">
        <v>33</v>
      </c>
      <c r="D25" s="24"/>
      <c r="E25" s="24"/>
      <c r="F25" s="55">
        <v>142403548.38000003</v>
      </c>
      <c r="G25" s="56">
        <v>0.98099999999999998</v>
      </c>
      <c r="H25" s="25">
        <v>139697.88096000001</v>
      </c>
      <c r="I25" s="59"/>
      <c r="J25" s="59"/>
      <c r="K25" s="59"/>
      <c r="L25" s="59"/>
      <c r="M25" s="59"/>
    </row>
    <row r="26">
      <c r="A26" s="60" t="s">
        <v>34</v>
      </c>
      <c r="B26" s="61" t="s">
        <v>34</v>
      </c>
      <c r="C26" s="62" t="s">
        <v>34</v>
      </c>
      <c r="D26" s="24"/>
      <c r="E26" s="24"/>
      <c r="F26" s="55">
        <v>59740745.690000013</v>
      </c>
      <c r="G26" s="56">
        <v>0.98699999999999999</v>
      </c>
      <c r="H26" s="25">
        <v>58964.116000000009</v>
      </c>
      <c r="I26" s="59"/>
      <c r="J26" s="59"/>
      <c r="K26" s="59"/>
      <c r="L26" s="59"/>
      <c r="M26" s="59"/>
    </row>
    <row r="27">
      <c r="A27" s="60" t="s">
        <v>35</v>
      </c>
      <c r="B27" s="61" t="s">
        <v>35</v>
      </c>
      <c r="C27" s="62" t="s">
        <v>35</v>
      </c>
      <c r="D27" s="24"/>
      <c r="E27" s="24"/>
      <c r="F27" s="55">
        <v>102301683.56999999</v>
      </c>
      <c r="G27" s="56">
        <v>0.98599999999999999</v>
      </c>
      <c r="H27" s="25">
        <v>100869.45999999999</v>
      </c>
      <c r="I27" s="59"/>
      <c r="J27" s="59"/>
      <c r="K27" s="59"/>
      <c r="L27" s="59"/>
      <c r="M27" s="59"/>
    </row>
    <row r="28">
      <c r="A28" s="60" t="s">
        <v>36</v>
      </c>
      <c r="B28" s="61" t="s">
        <v>36</v>
      </c>
      <c r="C28" s="62" t="s">
        <v>36</v>
      </c>
      <c r="D28" s="24"/>
      <c r="E28" s="24"/>
      <c r="F28" s="55">
        <v>46539509.57</v>
      </c>
      <c r="G28" s="56">
        <v>0.98299999999999998</v>
      </c>
      <c r="H28" s="25">
        <v>45748.337910000002</v>
      </c>
      <c r="I28" s="59"/>
      <c r="J28" s="59"/>
      <c r="K28" s="59"/>
      <c r="L28" s="59"/>
      <c r="M28" s="59"/>
    </row>
    <row r="29">
      <c r="A29" s="60" t="s">
        <v>37</v>
      </c>
      <c r="B29" s="61" t="s">
        <v>37</v>
      </c>
      <c r="C29" s="62" t="s">
        <v>37</v>
      </c>
      <c r="D29" s="24"/>
      <c r="E29" s="24"/>
      <c r="F29" s="55">
        <v>87293427.149999991</v>
      </c>
      <c r="G29" s="56">
        <v>0.98699999999999999</v>
      </c>
      <c r="H29" s="25">
        <v>86158.612599999993</v>
      </c>
      <c r="I29" s="59"/>
      <c r="J29" s="59"/>
      <c r="K29" s="59"/>
      <c r="L29" s="59"/>
      <c r="M29" s="59"/>
    </row>
    <row r="30">
      <c r="A30" s="60" t="s">
        <v>38</v>
      </c>
      <c r="B30" s="61" t="s">
        <v>38</v>
      </c>
      <c r="C30" s="62" t="s">
        <v>38</v>
      </c>
      <c r="D30" s="24"/>
      <c r="E30" s="24"/>
      <c r="F30" s="55">
        <v>14856939.390000001</v>
      </c>
      <c r="G30" s="56">
        <v>0.98999999999999999</v>
      </c>
      <c r="H30" s="25">
        <v>14708.370000000001</v>
      </c>
      <c r="I30" s="59"/>
      <c r="J30" s="59"/>
      <c r="K30" s="59"/>
      <c r="L30" s="59"/>
      <c r="M30" s="59"/>
    </row>
    <row r="31">
      <c r="A31" s="60" t="s">
        <v>39</v>
      </c>
      <c r="B31" s="61" t="s">
        <v>39</v>
      </c>
      <c r="C31" s="62" t="s">
        <v>39</v>
      </c>
      <c r="D31" s="24"/>
      <c r="E31" s="24"/>
      <c r="F31" s="55">
        <v>7942583.2000000002</v>
      </c>
      <c r="G31" s="56">
        <v>0.97900000000000009</v>
      </c>
      <c r="H31" s="25">
        <v>7775.7889500000001</v>
      </c>
      <c r="I31" s="59"/>
      <c r="J31" s="59"/>
      <c r="K31" s="59"/>
      <c r="L31" s="59"/>
      <c r="M31" s="59"/>
    </row>
    <row r="32">
      <c r="A32" s="60" t="s">
        <v>40</v>
      </c>
      <c r="B32" s="61" t="s">
        <v>40</v>
      </c>
      <c r="C32" s="62" t="s">
        <v>40</v>
      </c>
      <c r="D32" s="24"/>
      <c r="E32" s="24"/>
      <c r="F32" s="55">
        <v>111580620.02</v>
      </c>
      <c r="G32" s="56">
        <v>0.98099999999999998</v>
      </c>
      <c r="H32" s="25">
        <v>109460.58824</v>
      </c>
      <c r="I32" s="59"/>
      <c r="J32" s="59"/>
      <c r="K32" s="59"/>
      <c r="L32" s="59"/>
      <c r="M32" s="59"/>
    </row>
    <row r="33">
      <c r="A33" s="60" t="s">
        <v>41</v>
      </c>
      <c r="B33" s="61" t="s">
        <v>41</v>
      </c>
      <c r="C33" s="62" t="s">
        <v>41</v>
      </c>
      <c r="D33" s="24"/>
      <c r="E33" s="24"/>
      <c r="F33" s="55">
        <v>362876701.56999999</v>
      </c>
      <c r="G33" s="56">
        <v>0.94999999999999996</v>
      </c>
      <c r="H33" s="25">
        <v>344732.86648999999</v>
      </c>
      <c r="I33" s="59"/>
      <c r="J33" s="59"/>
      <c r="K33" s="59"/>
      <c r="L33" s="59"/>
      <c r="M33" s="59"/>
    </row>
    <row r="34">
      <c r="A34" s="60" t="s">
        <v>42</v>
      </c>
      <c r="B34" s="61" t="s">
        <v>42</v>
      </c>
      <c r="C34" s="62" t="s">
        <v>42</v>
      </c>
      <c r="D34" s="24"/>
      <c r="E34" s="24"/>
      <c r="F34" s="55">
        <v>175069428.00399998</v>
      </c>
      <c r="G34" s="56">
        <v>0.98199999999999998</v>
      </c>
      <c r="H34" s="25">
        <v>171918.1783</v>
      </c>
      <c r="I34" s="59"/>
      <c r="J34" s="59"/>
      <c r="K34" s="59"/>
      <c r="L34" s="59"/>
      <c r="M34" s="59"/>
    </row>
    <row r="35" ht="29.25" customHeight="1">
      <c r="A35" s="60" t="s">
        <v>43</v>
      </c>
      <c r="B35" s="61" t="s">
        <v>43</v>
      </c>
      <c r="C35" s="62" t="s">
        <v>43</v>
      </c>
      <c r="D35" s="24"/>
      <c r="E35" s="24"/>
      <c r="F35" s="55">
        <v>9760575.7599999998</v>
      </c>
      <c r="G35" s="56">
        <v>0.98999999999999999</v>
      </c>
      <c r="H35" s="25">
        <v>9662.9699999999993</v>
      </c>
      <c r="I35" s="59"/>
      <c r="J35" s="59"/>
      <c r="K35" s="59"/>
      <c r="L35" s="59"/>
      <c r="M35" s="59"/>
    </row>
    <row r="36">
      <c r="A36" s="60" t="s">
        <v>44</v>
      </c>
      <c r="B36" s="61" t="s">
        <v>44</v>
      </c>
      <c r="C36" s="62" t="s">
        <v>44</v>
      </c>
      <c r="D36" s="24"/>
      <c r="E36" s="24"/>
      <c r="F36" s="55">
        <v>121194936.61</v>
      </c>
      <c r="G36" s="56">
        <v>0.98499999999999999</v>
      </c>
      <c r="H36" s="25">
        <v>119377.01256</v>
      </c>
      <c r="I36" s="59"/>
      <c r="J36" s="59"/>
      <c r="K36" s="59"/>
      <c r="L36" s="59"/>
      <c r="M36" s="59"/>
    </row>
    <row r="37" ht="19.5" customHeight="1">
      <c r="A37" s="60" t="s">
        <v>45</v>
      </c>
      <c r="B37" s="61" t="s">
        <v>45</v>
      </c>
      <c r="C37" s="62" t="s">
        <v>45</v>
      </c>
      <c r="D37" s="24"/>
      <c r="E37" s="24"/>
      <c r="F37" s="55">
        <v>253765346.94000003</v>
      </c>
      <c r="G37" s="56">
        <v>0.97999999999999998</v>
      </c>
      <c r="H37" s="25">
        <v>248690.04000000001</v>
      </c>
      <c r="I37" s="59"/>
      <c r="J37" s="59"/>
      <c r="K37" s="59"/>
      <c r="L37" s="59"/>
      <c r="M37" s="59"/>
    </row>
    <row r="38" ht="20.25" customHeight="1">
      <c r="A38" s="60" t="s">
        <v>46</v>
      </c>
      <c r="B38" s="61" t="s">
        <v>65</v>
      </c>
      <c r="C38" s="62" t="s">
        <v>65</v>
      </c>
      <c r="D38" s="24"/>
      <c r="E38" s="24"/>
      <c r="F38" s="55">
        <v>125854191.25</v>
      </c>
      <c r="G38" s="56">
        <v>0.98299999999999998</v>
      </c>
      <c r="H38" s="25">
        <v>123714.67</v>
      </c>
      <c r="I38" s="59"/>
      <c r="J38" s="59"/>
      <c r="K38" s="59"/>
      <c r="L38" s="59"/>
      <c r="M38" s="59"/>
    </row>
    <row r="39">
      <c r="A39" s="60" t="s">
        <v>47</v>
      </c>
      <c r="B39" s="61" t="s">
        <v>47</v>
      </c>
      <c r="C39" s="62" t="s">
        <v>47</v>
      </c>
      <c r="D39" s="24"/>
      <c r="E39" s="24"/>
      <c r="F39" s="55">
        <v>33368713.27</v>
      </c>
      <c r="G39" s="56">
        <v>0.98699999999999999</v>
      </c>
      <c r="H39" s="25">
        <v>32934.919999999998</v>
      </c>
      <c r="I39" s="59"/>
      <c r="J39" s="59"/>
      <c r="K39" s="59"/>
      <c r="L39" s="59"/>
      <c r="M39" s="59"/>
    </row>
    <row r="40">
      <c r="A40" s="60" t="s">
        <v>48</v>
      </c>
      <c r="B40" s="61" t="s">
        <v>48</v>
      </c>
      <c r="C40" s="62" t="s">
        <v>48</v>
      </c>
      <c r="D40" s="24"/>
      <c r="E40" s="24"/>
      <c r="F40" s="55">
        <v>42110718.619999997</v>
      </c>
      <c r="G40" s="56">
        <v>0.98799999999999999</v>
      </c>
      <c r="H40" s="25">
        <v>41605.389999999999</v>
      </c>
      <c r="I40" s="59"/>
      <c r="J40" s="59"/>
      <c r="K40" s="59"/>
      <c r="L40" s="59"/>
      <c r="M40" s="59"/>
    </row>
    <row r="41">
      <c r="A41" s="60" t="s">
        <v>49</v>
      </c>
      <c r="B41" s="61" t="s">
        <v>49</v>
      </c>
      <c r="C41" s="62" t="s">
        <v>49</v>
      </c>
      <c r="D41" s="24"/>
      <c r="E41" s="24"/>
      <c r="F41" s="55">
        <v>60094470.980000004</v>
      </c>
      <c r="G41" s="56">
        <v>0.98599999999999999</v>
      </c>
      <c r="H41" s="25">
        <v>59253.148390000002</v>
      </c>
      <c r="I41" s="59"/>
      <c r="J41" s="59"/>
      <c r="K41" s="59"/>
      <c r="L41" s="59"/>
      <c r="M41" s="59"/>
    </row>
    <row r="42">
      <c r="A42" s="60" t="s">
        <v>50</v>
      </c>
      <c r="B42" s="61" t="s">
        <v>50</v>
      </c>
      <c r="C42" s="62" t="s">
        <v>50</v>
      </c>
      <c r="D42" s="24"/>
      <c r="E42" s="24"/>
      <c r="F42" s="55">
        <v>97169867.75</v>
      </c>
      <c r="G42" s="56">
        <v>0.98299999999999998</v>
      </c>
      <c r="H42" s="25">
        <v>95517.98000000001</v>
      </c>
      <c r="I42" s="59"/>
      <c r="J42" s="59"/>
      <c r="K42" s="59"/>
      <c r="L42" s="59"/>
      <c r="M42" s="59"/>
    </row>
    <row r="43">
      <c r="A43" s="60" t="s">
        <v>51</v>
      </c>
      <c r="B43" s="61" t="s">
        <v>51</v>
      </c>
      <c r="C43" s="62" t="s">
        <v>51</v>
      </c>
      <c r="D43" s="24"/>
      <c r="E43" s="24"/>
      <c r="F43" s="55">
        <v>100968149.64</v>
      </c>
      <c r="G43" s="56">
        <v>0.9890000000000001</v>
      </c>
      <c r="H43" s="25">
        <v>99857.5</v>
      </c>
      <c r="I43" s="59"/>
      <c r="J43" s="59"/>
      <c r="K43" s="59"/>
      <c r="L43" s="59"/>
      <c r="M43" s="59"/>
    </row>
    <row r="44">
      <c r="A44" s="60" t="s">
        <v>52</v>
      </c>
      <c r="B44" s="61" t="s">
        <v>52</v>
      </c>
      <c r="C44" s="62" t="s">
        <v>52</v>
      </c>
      <c r="D44" s="24"/>
      <c r="E44" s="24"/>
      <c r="F44" s="55">
        <v>64538620.440000005</v>
      </c>
      <c r="G44" s="56">
        <v>0.98599999999999999</v>
      </c>
      <c r="H44" s="25">
        <v>63635.079750000004</v>
      </c>
      <c r="I44" s="59"/>
      <c r="J44" s="59"/>
      <c r="K44" s="59"/>
      <c r="L44" s="59"/>
      <c r="M44" s="59"/>
    </row>
    <row r="45">
      <c r="A45" s="60" t="s">
        <v>53</v>
      </c>
      <c r="B45" s="61" t="s">
        <v>53</v>
      </c>
      <c r="C45" s="62" t="s">
        <v>53</v>
      </c>
      <c r="D45" s="24"/>
      <c r="E45" s="24"/>
      <c r="F45" s="55">
        <v>351960656.56999999</v>
      </c>
      <c r="G45" s="56">
        <v>0.98999999999999999</v>
      </c>
      <c r="H45" s="25">
        <v>348441.04999999999</v>
      </c>
      <c r="I45" s="59"/>
      <c r="J45" s="59"/>
      <c r="K45" s="59"/>
      <c r="L45" s="59"/>
      <c r="M45" s="59"/>
    </row>
    <row r="46" hidden="1">
      <c r="A46" s="60" t="s">
        <v>54</v>
      </c>
      <c r="B46" s="61" t="s">
        <v>54</v>
      </c>
      <c r="C46" s="62" t="s">
        <v>54</v>
      </c>
      <c r="D46" s="24"/>
      <c r="E46" s="24"/>
      <c r="F46" s="55">
        <v>0</v>
      </c>
      <c r="G46" s="56">
        <v>0</v>
      </c>
      <c r="H46" s="25">
        <v>0</v>
      </c>
      <c r="I46" s="59"/>
      <c r="J46" s="59"/>
      <c r="K46" s="59"/>
      <c r="L46" s="59"/>
      <c r="M46" s="59"/>
    </row>
    <row r="47">
      <c r="A47" s="60" t="s">
        <v>55</v>
      </c>
      <c r="B47" s="61" t="s">
        <v>55</v>
      </c>
      <c r="C47" s="62" t="s">
        <v>55</v>
      </c>
      <c r="D47" s="24"/>
      <c r="E47" s="24"/>
      <c r="F47" s="55">
        <v>170411295.41000003</v>
      </c>
      <c r="G47" s="56">
        <v>0.98699999999999999</v>
      </c>
      <c r="H47" s="25">
        <v>168195.94857000001</v>
      </c>
      <c r="I47" s="59"/>
      <c r="J47" s="59"/>
      <c r="K47" s="59"/>
      <c r="L47" s="59"/>
      <c r="M47" s="59"/>
    </row>
    <row r="48">
      <c r="A48" s="60" t="s">
        <v>56</v>
      </c>
      <c r="B48" s="61" t="s">
        <v>56</v>
      </c>
      <c r="C48" s="62" t="s">
        <v>56</v>
      </c>
      <c r="D48" s="24"/>
      <c r="E48" s="24"/>
      <c r="F48" s="55">
        <v>43221540.850000001</v>
      </c>
      <c r="G48" s="56">
        <v>0.96700000000000008</v>
      </c>
      <c r="H48" s="25">
        <v>41795.230000000003</v>
      </c>
      <c r="I48" s="59"/>
      <c r="J48" s="59"/>
      <c r="K48" s="59"/>
      <c r="L48" s="59"/>
      <c r="M48" s="59"/>
    </row>
    <row r="49">
      <c r="A49" s="34" t="s">
        <v>57</v>
      </c>
      <c r="B49" s="35"/>
      <c r="C49" s="36"/>
      <c r="D49" s="64"/>
      <c r="E49" s="64"/>
      <c r="F49" s="65">
        <f>SUM(F15:F48)</f>
        <v>3590269704.5739999</v>
      </c>
      <c r="G49" s="66"/>
      <c r="H49" s="65">
        <f>SUM(H15:H48)</f>
        <v>3521553.45346</v>
      </c>
      <c r="I49" s="59"/>
      <c r="J49" s="59"/>
      <c r="K49" s="59"/>
      <c r="L49" s="59"/>
      <c r="M49" s="59"/>
    </row>
    <row r="50">
      <c r="A50" s="8" t="s">
        <v>2</v>
      </c>
      <c r="B50" s="8"/>
      <c r="C50" s="8"/>
      <c r="D50" s="8"/>
      <c r="E50" s="8"/>
      <c r="F50" s="8"/>
      <c r="G50" s="8"/>
      <c r="H50" s="8"/>
      <c r="I50" s="59"/>
      <c r="J50" s="59"/>
      <c r="K50" s="59"/>
      <c r="L50" s="59"/>
      <c r="M50" s="59"/>
    </row>
    <row r="51">
      <c r="A51" s="6" t="s">
        <v>58</v>
      </c>
      <c r="B51" s="6"/>
      <c r="C51" s="6"/>
      <c r="D51" s="6"/>
      <c r="E51" s="6"/>
      <c r="F51" s="59"/>
      <c r="G51" s="59"/>
      <c r="H51" s="8"/>
      <c r="I51" s="59"/>
      <c r="J51" s="59"/>
      <c r="K51" s="59"/>
      <c r="L51" s="59"/>
      <c r="M51" s="59"/>
    </row>
    <row r="52">
      <c r="A52" s="8"/>
      <c r="B52" s="8" t="s">
        <v>2</v>
      </c>
      <c r="C52" s="8"/>
      <c r="D52" s="8"/>
      <c r="E52" s="8"/>
      <c r="F52" s="8"/>
      <c r="G52" s="8"/>
      <c r="H52" s="8"/>
      <c r="I52" s="59"/>
      <c r="J52" s="59"/>
      <c r="K52" s="59"/>
      <c r="L52" s="59"/>
      <c r="M52" s="59"/>
    </row>
    <row r="53" ht="63" customHeight="1">
      <c r="A53" s="42" t="s">
        <v>59</v>
      </c>
      <c r="B53" s="42"/>
      <c r="C53" s="42"/>
      <c r="D53" s="42"/>
      <c r="E53" s="42"/>
      <c r="F53" s="42"/>
      <c r="G53" s="42"/>
      <c r="H53" s="42"/>
      <c r="I53" s="59"/>
      <c r="J53" s="59"/>
      <c r="K53" s="59"/>
      <c r="L53" s="59"/>
      <c r="M53" s="59"/>
    </row>
    <row r="54">
      <c r="A54" s="8"/>
      <c r="B54" s="8"/>
      <c r="C54" s="8"/>
      <c r="D54" s="8"/>
      <c r="E54" s="8"/>
      <c r="F54" s="8"/>
      <c r="G54" s="8"/>
      <c r="H54" s="8"/>
      <c r="I54" s="59"/>
      <c r="J54" s="59"/>
      <c r="K54" s="59"/>
      <c r="L54" s="59"/>
      <c r="M54" s="59"/>
    </row>
    <row r="55" ht="49.5" customHeight="1">
      <c r="A55" s="43" t="s">
        <v>60</v>
      </c>
      <c r="B55" s="43"/>
      <c r="C55" s="43"/>
      <c r="D55" s="44"/>
      <c r="E55" s="45"/>
      <c r="F55" s="45"/>
      <c r="G55" s="45"/>
      <c r="H55" s="46" t="s">
        <v>61</v>
      </c>
      <c r="I55" s="59"/>
      <c r="J55" s="59"/>
      <c r="K55" s="59"/>
      <c r="L55" s="59"/>
      <c r="M55" s="59"/>
    </row>
    <row r="56">
      <c r="A56" s="8"/>
      <c r="B56" s="8"/>
      <c r="C56" s="8"/>
      <c r="D56" s="8"/>
      <c r="E56" s="8"/>
      <c r="F56" s="8"/>
      <c r="G56" s="8"/>
      <c r="H56" s="8"/>
      <c r="I56" s="59"/>
      <c r="J56" s="59"/>
      <c r="K56" s="59"/>
      <c r="L56" s="59"/>
      <c r="M56" s="59"/>
    </row>
    <row r="57" ht="14.25">
      <c r="A57" s="1"/>
      <c r="B57" s="1"/>
      <c r="C57" s="6"/>
      <c r="D57" s="6"/>
      <c r="E57" s="47"/>
      <c r="F57" s="47"/>
      <c r="G57" s="47"/>
      <c r="H57" s="47"/>
      <c r="I57" s="59"/>
      <c r="J57" s="59"/>
      <c r="K57" s="59"/>
      <c r="L57" s="59"/>
      <c r="M57" s="59"/>
    </row>
    <row r="58" ht="14.25">
      <c r="A58" s="1"/>
      <c r="B58" s="1"/>
      <c r="C58" s="48"/>
      <c r="D58" s="48"/>
      <c r="E58" s="47"/>
      <c r="F58" s="47"/>
      <c r="G58" s="47"/>
      <c r="H58" s="47"/>
      <c r="I58" s="59"/>
      <c r="J58" s="59"/>
      <c r="K58" s="59"/>
      <c r="L58" s="59"/>
      <c r="M58" s="59"/>
    </row>
    <row r="59">
      <c r="A59" s="1"/>
      <c r="B59" s="1"/>
      <c r="C59" s="1"/>
      <c r="D59" s="1"/>
      <c r="E59" s="1"/>
      <c r="F59" s="1"/>
      <c r="G59" s="1"/>
      <c r="H59" s="1"/>
      <c r="I59" s="59"/>
      <c r="J59" s="59"/>
      <c r="K59" s="59"/>
      <c r="L59" s="59"/>
      <c r="M59" s="59"/>
    </row>
  </sheetData>
  <mergeCells count="58">
    <mergeCell ref="A1:B1"/>
    <mergeCell ref="A2:H2"/>
    <mergeCell ref="A3:B3"/>
    <mergeCell ref="A4:B4"/>
    <mergeCell ref="A5:B5"/>
    <mergeCell ref="A6:B6"/>
    <mergeCell ref="E6:H6"/>
    <mergeCell ref="A7:B7"/>
    <mergeCell ref="E7:H7"/>
    <mergeCell ref="A8:B8"/>
    <mergeCell ref="E8:H8"/>
    <mergeCell ref="A9:B9"/>
    <mergeCell ref="E9:H9"/>
    <mergeCell ref="A10:B10"/>
    <mergeCell ref="E10:H10"/>
    <mergeCell ref="A11:H11"/>
    <mergeCell ref="A12:B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  <mergeCell ref="A49:C49"/>
    <mergeCell ref="A50:B50"/>
    <mergeCell ref="A51:E51"/>
    <mergeCell ref="A53:H53"/>
    <mergeCell ref="A55:C55"/>
  </mergeCells>
  <printOptions headings="0" gridLines="0"/>
  <pageMargins left="0.98425196850393704" right="0.39370078740157477" top="0.88582677165354329" bottom="0.88582677165354329" header="0.29999999999999999" footer="0.29999999999999999"/>
  <pageSetup paperSize="9" scale="67" firstPageNumber="1" fitToWidth="0" fitToHeight="1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23</cp:revision>
  <dcterms:modified xsi:type="dcterms:W3CDTF">2025-10-20T05:38:51Z</dcterms:modified>
</cp:coreProperties>
</file>